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hendrikdohmeyer/Documents/0.1. Pflege-Dschungel/0.1.5. Marketing/Lead Magnets/Rechner-Set 2022/"/>
    </mc:Choice>
  </mc:AlternateContent>
  <xr:revisionPtr revIDLastSave="0" documentId="13_ncr:1_{39DEEFF1-E2E1-4B41-B111-ACAC4199CE0A}" xr6:coauthVersionLast="47" xr6:coauthVersionMax="47" xr10:uidLastSave="{00000000-0000-0000-0000-000000000000}"/>
  <bookViews>
    <workbookView xWindow="0" yWindow="500" windowWidth="28800" windowHeight="17500" xr2:uid="{B7A6F77F-FADB-1B46-813D-1B84A22F3B89}"/>
  </bookViews>
  <sheets>
    <sheet name="Basiseingabe" sheetId="1" r:id="rId1"/>
    <sheet name="Freie Terminwahl" sheetId="14" r:id="rId2"/>
    <sheet name="Jahresansicht" sheetId="15" r:id="rId3"/>
    <sheet name="Jan." sheetId="16" r:id="rId4"/>
    <sheet name="Febr." sheetId="2" r:id="rId5"/>
    <sheet name="März" sheetId="4" r:id="rId6"/>
    <sheet name="April" sheetId="5" r:id="rId7"/>
    <sheet name="Mai" sheetId="6" r:id="rId8"/>
    <sheet name="Juni" sheetId="8" r:id="rId9"/>
    <sheet name="Juli" sheetId="7" r:id="rId10"/>
    <sheet name="Aug" sheetId="9" r:id="rId11"/>
    <sheet name="Sept" sheetId="10" r:id="rId12"/>
    <sheet name="Okt" sheetId="11" r:id="rId13"/>
    <sheet name="Nov" sheetId="12" r:id="rId14"/>
    <sheet name="Dez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4" l="1"/>
  <c r="L37" i="4"/>
  <c r="L36" i="4"/>
  <c r="L35" i="4"/>
  <c r="L34" i="4"/>
  <c r="L33" i="4"/>
  <c r="L32" i="4"/>
  <c r="L31" i="4"/>
  <c r="L30" i="4"/>
  <c r="L29" i="4"/>
  <c r="L28" i="4"/>
  <c r="L27" i="4"/>
  <c r="L26" i="4"/>
  <c r="L9" i="4"/>
  <c r="L8" i="4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9" i="5"/>
  <c r="L8" i="5"/>
  <c r="L38" i="6"/>
  <c r="L37" i="6"/>
  <c r="L36" i="6"/>
  <c r="L35" i="6"/>
  <c r="L34" i="6"/>
  <c r="L33" i="6"/>
  <c r="L30" i="6"/>
  <c r="L29" i="6"/>
  <c r="L28" i="6"/>
  <c r="L27" i="6"/>
  <c r="L26" i="6"/>
  <c r="L9" i="6"/>
  <c r="L8" i="6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9" i="8"/>
  <c r="L8" i="8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9" i="7"/>
  <c r="L8" i="7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9" i="9"/>
  <c r="L8" i="9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9" i="10"/>
  <c r="L8" i="10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9" i="11"/>
  <c r="L8" i="11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9" i="12"/>
  <c r="L8" i="12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9" i="13"/>
  <c r="L8" i="13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9" i="2"/>
  <c r="L8" i="2"/>
  <c r="L38" i="16"/>
  <c r="L37" i="16"/>
  <c r="L36" i="16"/>
  <c r="L35" i="16"/>
  <c r="L9" i="16"/>
  <c r="L8" i="16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J11" i="2"/>
  <c r="J11" i="4"/>
  <c r="J11" i="5"/>
  <c r="J11" i="6"/>
  <c r="J11" i="8"/>
  <c r="J11" i="7"/>
  <c r="L11" i="7" s="1"/>
  <c r="J11" i="9"/>
  <c r="J11" i="10"/>
  <c r="J11" i="11"/>
  <c r="J11" i="12"/>
  <c r="J11" i="13"/>
  <c r="J11" i="16"/>
  <c r="K38" i="14" l="1"/>
  <c r="J38" i="14"/>
  <c r="K37" i="14"/>
  <c r="J37" i="14"/>
  <c r="K36" i="14"/>
  <c r="J36" i="14"/>
  <c r="L36" i="14" s="1"/>
  <c r="K35" i="14"/>
  <c r="L35" i="14" s="1"/>
  <c r="J35" i="14"/>
  <c r="K34" i="14"/>
  <c r="J34" i="14"/>
  <c r="K33" i="14"/>
  <c r="J33" i="14"/>
  <c r="K32" i="14"/>
  <c r="J32" i="14"/>
  <c r="L32" i="14" s="1"/>
  <c r="K31" i="14"/>
  <c r="L31" i="14" s="1"/>
  <c r="J31" i="14"/>
  <c r="K30" i="14"/>
  <c r="J30" i="14"/>
  <c r="K29" i="14"/>
  <c r="J29" i="14"/>
  <c r="K28" i="14"/>
  <c r="J28" i="14"/>
  <c r="L28" i="14" s="1"/>
  <c r="K27" i="14"/>
  <c r="L27" i="14" s="1"/>
  <c r="J27" i="14"/>
  <c r="K26" i="14"/>
  <c r="J26" i="14"/>
  <c r="K25" i="14"/>
  <c r="J25" i="14"/>
  <c r="K24" i="14"/>
  <c r="J24" i="14"/>
  <c r="L24" i="14" s="1"/>
  <c r="K23" i="14"/>
  <c r="L23" i="14" s="1"/>
  <c r="J23" i="14"/>
  <c r="K22" i="14"/>
  <c r="J22" i="14"/>
  <c r="K21" i="14"/>
  <c r="J21" i="14"/>
  <c r="K20" i="14"/>
  <c r="J20" i="14"/>
  <c r="L20" i="14" s="1"/>
  <c r="K19" i="14"/>
  <c r="L19" i="14" s="1"/>
  <c r="J19" i="14"/>
  <c r="K18" i="14"/>
  <c r="J18" i="14"/>
  <c r="K17" i="14"/>
  <c r="J17" i="14"/>
  <c r="K16" i="14"/>
  <c r="J16" i="14"/>
  <c r="L16" i="14" s="1"/>
  <c r="K15" i="14"/>
  <c r="L15" i="14" s="1"/>
  <c r="J15" i="14"/>
  <c r="K14" i="14"/>
  <c r="J14" i="14"/>
  <c r="K13" i="14"/>
  <c r="J13" i="14"/>
  <c r="K12" i="14"/>
  <c r="J12" i="14"/>
  <c r="L12" i="14" s="1"/>
  <c r="K11" i="14"/>
  <c r="J11" i="14"/>
  <c r="K10" i="14"/>
  <c r="J10" i="14"/>
  <c r="K8" i="14"/>
  <c r="J8" i="14"/>
  <c r="K9" i="14"/>
  <c r="J9" i="14"/>
  <c r="L9" i="14" s="1"/>
  <c r="L38" i="14"/>
  <c r="L37" i="14"/>
  <c r="L34" i="14"/>
  <c r="L33" i="14"/>
  <c r="L30" i="14"/>
  <c r="L29" i="14"/>
  <c r="L26" i="14"/>
  <c r="L25" i="14"/>
  <c r="L22" i="14"/>
  <c r="L21" i="14"/>
  <c r="L18" i="14"/>
  <c r="L17" i="14"/>
  <c r="L14" i="14"/>
  <c r="L13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8" i="16"/>
  <c r="L10" i="14" l="1"/>
  <c r="L8" i="14"/>
  <c r="L11" i="14"/>
  <c r="J8" i="16"/>
  <c r="K8" i="16"/>
  <c r="I39" i="15" l="1"/>
  <c r="H39" i="15"/>
  <c r="F39" i="15"/>
  <c r="E39" i="15"/>
  <c r="I38" i="15"/>
  <c r="H38" i="15"/>
  <c r="F38" i="15"/>
  <c r="E38" i="15"/>
  <c r="I37" i="15"/>
  <c r="H37" i="15"/>
  <c r="F37" i="15"/>
  <c r="E37" i="15"/>
  <c r="I36" i="15"/>
  <c r="H36" i="15"/>
  <c r="F36" i="15"/>
  <c r="E36" i="15"/>
  <c r="I35" i="15"/>
  <c r="H35" i="15"/>
  <c r="F35" i="15"/>
  <c r="E35" i="15"/>
  <c r="I34" i="15"/>
  <c r="H34" i="15"/>
  <c r="F34" i="15"/>
  <c r="E34" i="15"/>
  <c r="I33" i="15"/>
  <c r="H33" i="15"/>
  <c r="F33" i="15"/>
  <c r="E33" i="15"/>
  <c r="I32" i="15"/>
  <c r="H32" i="15"/>
  <c r="F32" i="15"/>
  <c r="E32" i="15"/>
  <c r="I31" i="15"/>
  <c r="H31" i="15"/>
  <c r="F31" i="15"/>
  <c r="E31" i="15"/>
  <c r="I30" i="15"/>
  <c r="H30" i="15"/>
  <c r="F30" i="15"/>
  <c r="E30" i="15"/>
  <c r="I29" i="15"/>
  <c r="H29" i="15"/>
  <c r="F29" i="15"/>
  <c r="E29" i="15"/>
  <c r="I28" i="15"/>
  <c r="H28" i="15"/>
  <c r="F28" i="15"/>
  <c r="E28" i="15"/>
  <c r="I27" i="15"/>
  <c r="H27" i="15"/>
  <c r="F27" i="15"/>
  <c r="E27" i="15"/>
  <c r="I26" i="15"/>
  <c r="H26" i="15"/>
  <c r="F26" i="15"/>
  <c r="E26" i="15"/>
  <c r="I25" i="15"/>
  <c r="H25" i="15"/>
  <c r="F25" i="15"/>
  <c r="E25" i="15"/>
  <c r="I24" i="15"/>
  <c r="H24" i="15"/>
  <c r="G24" i="15"/>
  <c r="F24" i="15"/>
  <c r="E24" i="15"/>
  <c r="I23" i="15"/>
  <c r="H23" i="15"/>
  <c r="F23" i="15"/>
  <c r="E23" i="15"/>
  <c r="I22" i="15"/>
  <c r="H22" i="15"/>
  <c r="F22" i="15"/>
  <c r="E22" i="15"/>
  <c r="I21" i="15"/>
  <c r="H21" i="15"/>
  <c r="F21" i="15"/>
  <c r="E21" i="15"/>
  <c r="I20" i="15"/>
  <c r="H20" i="15"/>
  <c r="F20" i="15"/>
  <c r="E20" i="15"/>
  <c r="I19" i="15"/>
  <c r="H19" i="15"/>
  <c r="F19" i="15"/>
  <c r="E19" i="15"/>
  <c r="I18" i="15"/>
  <c r="H18" i="15"/>
  <c r="F18" i="15"/>
  <c r="E18" i="15"/>
  <c r="I17" i="15"/>
  <c r="H17" i="15"/>
  <c r="F17" i="15"/>
  <c r="E17" i="15"/>
  <c r="I16" i="15"/>
  <c r="H16" i="15"/>
  <c r="F16" i="15"/>
  <c r="E16" i="15"/>
  <c r="I15" i="15"/>
  <c r="H15" i="15"/>
  <c r="F15" i="15"/>
  <c r="E15" i="15"/>
  <c r="I14" i="15"/>
  <c r="H14" i="15"/>
  <c r="F14" i="15"/>
  <c r="E14" i="15"/>
  <c r="I13" i="15"/>
  <c r="H13" i="15"/>
  <c r="F13" i="15"/>
  <c r="E13" i="15"/>
  <c r="I12" i="15"/>
  <c r="H12" i="15"/>
  <c r="F12" i="15"/>
  <c r="E12" i="15"/>
  <c r="I11" i="15"/>
  <c r="H11" i="15"/>
  <c r="F11" i="15"/>
  <c r="E11" i="15"/>
  <c r="I10" i="15"/>
  <c r="H10" i="15"/>
  <c r="F10" i="15"/>
  <c r="E10" i="15"/>
  <c r="J9" i="15"/>
  <c r="I9" i="15"/>
  <c r="H9" i="15"/>
  <c r="F9" i="15"/>
  <c r="E9" i="15"/>
  <c r="K38" i="16"/>
  <c r="J38" i="16"/>
  <c r="J39" i="15" s="1"/>
  <c r="G39" i="15"/>
  <c r="K37" i="16"/>
  <c r="K38" i="15" s="1"/>
  <c r="J37" i="16"/>
  <c r="J38" i="15" s="1"/>
  <c r="G38" i="15"/>
  <c r="K36" i="16"/>
  <c r="J36" i="16"/>
  <c r="J37" i="15" s="1"/>
  <c r="G37" i="15"/>
  <c r="D58" i="16"/>
  <c r="D54" i="16"/>
  <c r="E47" i="16"/>
  <c r="E46" i="16"/>
  <c r="K45" i="16"/>
  <c r="E45" i="16"/>
  <c r="I44" i="16"/>
  <c r="E44" i="16"/>
  <c r="I43" i="16"/>
  <c r="E43" i="16"/>
  <c r="I42" i="16"/>
  <c r="E42" i="16"/>
  <c r="I39" i="16"/>
  <c r="E50" i="16" s="1"/>
  <c r="H39" i="16"/>
  <c r="E49" i="16" s="1"/>
  <c r="K35" i="16"/>
  <c r="K36" i="15" s="1"/>
  <c r="J35" i="16"/>
  <c r="J36" i="15" s="1"/>
  <c r="G36" i="15"/>
  <c r="K34" i="16"/>
  <c r="J34" i="16"/>
  <c r="J35" i="15" s="1"/>
  <c r="G35" i="15"/>
  <c r="K33" i="16"/>
  <c r="K34" i="15" s="1"/>
  <c r="J33" i="16"/>
  <c r="G34" i="15"/>
  <c r="K32" i="16"/>
  <c r="J32" i="16"/>
  <c r="J33" i="15" s="1"/>
  <c r="G33" i="15"/>
  <c r="K31" i="16"/>
  <c r="J31" i="16"/>
  <c r="J32" i="15" s="1"/>
  <c r="G32" i="15"/>
  <c r="K30" i="16"/>
  <c r="K31" i="15" s="1"/>
  <c r="J30" i="16"/>
  <c r="G31" i="15"/>
  <c r="K29" i="16"/>
  <c r="J29" i="16"/>
  <c r="J30" i="15" s="1"/>
  <c r="G30" i="15"/>
  <c r="K28" i="16"/>
  <c r="J28" i="16"/>
  <c r="J29" i="15" s="1"/>
  <c r="G29" i="15"/>
  <c r="K27" i="16"/>
  <c r="J27" i="16"/>
  <c r="J28" i="15" s="1"/>
  <c r="G28" i="15"/>
  <c r="K26" i="16"/>
  <c r="J26" i="16"/>
  <c r="J27" i="15" s="1"/>
  <c r="G27" i="15"/>
  <c r="K25" i="16"/>
  <c r="J25" i="16"/>
  <c r="J26" i="15" s="1"/>
  <c r="G26" i="15"/>
  <c r="K24" i="16"/>
  <c r="J24" i="16"/>
  <c r="J25" i="15" s="1"/>
  <c r="G25" i="15"/>
  <c r="K23" i="16"/>
  <c r="J23" i="16"/>
  <c r="J24" i="15" s="1"/>
  <c r="K22" i="16"/>
  <c r="J22" i="16"/>
  <c r="J23" i="15" s="1"/>
  <c r="G23" i="15"/>
  <c r="K21" i="16"/>
  <c r="J21" i="16"/>
  <c r="J22" i="15" s="1"/>
  <c r="G22" i="15"/>
  <c r="K20" i="16"/>
  <c r="J20" i="16"/>
  <c r="J21" i="15" s="1"/>
  <c r="G21" i="15"/>
  <c r="K19" i="16"/>
  <c r="J19" i="16"/>
  <c r="J20" i="15" s="1"/>
  <c r="G20" i="15"/>
  <c r="K18" i="16"/>
  <c r="J18" i="16"/>
  <c r="J19" i="15" s="1"/>
  <c r="G19" i="15"/>
  <c r="K17" i="16"/>
  <c r="J17" i="16"/>
  <c r="J18" i="15" s="1"/>
  <c r="G18" i="15"/>
  <c r="K16" i="16"/>
  <c r="J16" i="16"/>
  <c r="J17" i="15" s="1"/>
  <c r="G17" i="15"/>
  <c r="K15" i="16"/>
  <c r="L15" i="16" s="1"/>
  <c r="J15" i="16"/>
  <c r="J16" i="15" s="1"/>
  <c r="G16" i="15"/>
  <c r="K14" i="16"/>
  <c r="J14" i="16"/>
  <c r="J15" i="15" s="1"/>
  <c r="G15" i="15"/>
  <c r="K13" i="16"/>
  <c r="J13" i="16"/>
  <c r="J14" i="15" s="1"/>
  <c r="G14" i="15"/>
  <c r="K12" i="16"/>
  <c r="J12" i="16"/>
  <c r="J13" i="15" s="1"/>
  <c r="G13" i="15"/>
  <c r="K11" i="16"/>
  <c r="J12" i="15"/>
  <c r="G12" i="15"/>
  <c r="K10" i="16"/>
  <c r="J10" i="16"/>
  <c r="J11" i="15" s="1"/>
  <c r="G11" i="15"/>
  <c r="K9" i="16"/>
  <c r="J9" i="16"/>
  <c r="J10" i="15" s="1"/>
  <c r="G10" i="15"/>
  <c r="D9" i="16"/>
  <c r="D10" i="15" s="1"/>
  <c r="L9" i="15"/>
  <c r="G9" i="15"/>
  <c r="C5" i="16"/>
  <c r="D32" i="16" s="1"/>
  <c r="D33" i="15" s="1"/>
  <c r="D4" i="14"/>
  <c r="L10" i="16" l="1"/>
  <c r="L29" i="16"/>
  <c r="L30" i="15" s="1"/>
  <c r="L32" i="16"/>
  <c r="L33" i="15" s="1"/>
  <c r="L23" i="16"/>
  <c r="L24" i="15" s="1"/>
  <c r="L27" i="16"/>
  <c r="L28" i="15" s="1"/>
  <c r="L31" i="16"/>
  <c r="K29" i="15"/>
  <c r="L28" i="16"/>
  <c r="L29" i="15" s="1"/>
  <c r="L26" i="16"/>
  <c r="L27" i="15" s="1"/>
  <c r="J31" i="15"/>
  <c r="L30" i="16"/>
  <c r="L31" i="15" s="1"/>
  <c r="L34" i="16"/>
  <c r="J34" i="15"/>
  <c r="L33" i="16"/>
  <c r="L34" i="15" s="1"/>
  <c r="D30" i="16"/>
  <c r="D31" i="15" s="1"/>
  <c r="D25" i="16"/>
  <c r="D26" i="15" s="1"/>
  <c r="D14" i="16"/>
  <c r="D15" i="15" s="1"/>
  <c r="K20" i="15"/>
  <c r="L19" i="16"/>
  <c r="L20" i="15" s="1"/>
  <c r="L13" i="16"/>
  <c r="L14" i="15" s="1"/>
  <c r="L14" i="16"/>
  <c r="L15" i="15" s="1"/>
  <c r="K19" i="15"/>
  <c r="L18" i="16"/>
  <c r="K13" i="15"/>
  <c r="L12" i="16"/>
  <c r="L13" i="15" s="1"/>
  <c r="K18" i="15"/>
  <c r="L17" i="16"/>
  <c r="K22" i="15"/>
  <c r="L21" i="16"/>
  <c r="L22" i="15" s="1"/>
  <c r="L22" i="16"/>
  <c r="L23" i="15" s="1"/>
  <c r="K12" i="15"/>
  <c r="L11" i="16"/>
  <c r="L12" i="15" s="1"/>
  <c r="L16" i="16"/>
  <c r="L17" i="15" s="1"/>
  <c r="L20" i="16"/>
  <c r="L21" i="15" s="1"/>
  <c r="L24" i="16"/>
  <c r="L25" i="15" s="1"/>
  <c r="K26" i="15"/>
  <c r="L25" i="16"/>
  <c r="L26" i="15" s="1"/>
  <c r="L16" i="15"/>
  <c r="L35" i="15"/>
  <c r="L11" i="15"/>
  <c r="L37" i="15"/>
  <c r="L10" i="15"/>
  <c r="L18" i="15"/>
  <c r="L32" i="15"/>
  <c r="L39" i="15"/>
  <c r="K10" i="15"/>
  <c r="K11" i="15"/>
  <c r="K14" i="15"/>
  <c r="K16" i="15"/>
  <c r="K17" i="15"/>
  <c r="K21" i="15"/>
  <c r="K23" i="15"/>
  <c r="K24" i="15"/>
  <c r="K25" i="15"/>
  <c r="K27" i="15"/>
  <c r="K28" i="15"/>
  <c r="K30" i="15"/>
  <c r="K32" i="15"/>
  <c r="K33" i="15"/>
  <c r="K35" i="15"/>
  <c r="K37" i="15"/>
  <c r="K39" i="15"/>
  <c r="L19" i="15"/>
  <c r="L36" i="15"/>
  <c r="L38" i="15"/>
  <c r="D37" i="16"/>
  <c r="D38" i="15" s="1"/>
  <c r="D10" i="16"/>
  <c r="D11" i="15" s="1"/>
  <c r="D21" i="16"/>
  <c r="D22" i="15" s="1"/>
  <c r="D26" i="16"/>
  <c r="D27" i="15" s="1"/>
  <c r="D38" i="16"/>
  <c r="D39" i="15" s="1"/>
  <c r="D17" i="16"/>
  <c r="D18" i="15" s="1"/>
  <c r="D22" i="16"/>
  <c r="D23" i="15" s="1"/>
  <c r="D33" i="16"/>
  <c r="D34" i="15" s="1"/>
  <c r="D13" i="16"/>
  <c r="D14" i="15" s="1"/>
  <c r="D18" i="16"/>
  <c r="D19" i="15" s="1"/>
  <c r="D29" i="16"/>
  <c r="D30" i="15" s="1"/>
  <c r="D34" i="16"/>
  <c r="D35" i="15" s="1"/>
  <c r="D36" i="16"/>
  <c r="K9" i="15"/>
  <c r="K15" i="15"/>
  <c r="G39" i="16"/>
  <c r="E48" i="16" s="1"/>
  <c r="E51" i="16" s="1"/>
  <c r="E27" i="1" s="1"/>
  <c r="D11" i="16"/>
  <c r="D12" i="15" s="1"/>
  <c r="D15" i="16"/>
  <c r="D16" i="15" s="1"/>
  <c r="D19" i="16"/>
  <c r="D20" i="15" s="1"/>
  <c r="D23" i="16"/>
  <c r="D24" i="15" s="1"/>
  <c r="D27" i="16"/>
  <c r="D28" i="15" s="1"/>
  <c r="D31" i="16"/>
  <c r="D32" i="15" s="1"/>
  <c r="D35" i="16"/>
  <c r="D8" i="16"/>
  <c r="D9" i="15" s="1"/>
  <c r="D12" i="16"/>
  <c r="D13" i="15" s="1"/>
  <c r="D16" i="16"/>
  <c r="D17" i="15" s="1"/>
  <c r="D20" i="16"/>
  <c r="D21" i="15" s="1"/>
  <c r="D24" i="16"/>
  <c r="D25" i="15" s="1"/>
  <c r="D28" i="16"/>
  <c r="D29" i="15" s="1"/>
  <c r="D37" i="15" l="1"/>
  <c r="D36" i="15"/>
  <c r="I69" i="15"/>
  <c r="H69" i="15"/>
  <c r="F69" i="15"/>
  <c r="E69" i="15"/>
  <c r="I386" i="15"/>
  <c r="H386" i="15"/>
  <c r="F386" i="15"/>
  <c r="E386" i="15"/>
  <c r="I385" i="15"/>
  <c r="H385" i="15"/>
  <c r="F385" i="15"/>
  <c r="E385" i="15"/>
  <c r="I384" i="15"/>
  <c r="H384" i="15"/>
  <c r="F384" i="15"/>
  <c r="E384" i="15"/>
  <c r="I383" i="15"/>
  <c r="H383" i="15"/>
  <c r="F383" i="15"/>
  <c r="E383" i="15"/>
  <c r="I382" i="15"/>
  <c r="H382" i="15"/>
  <c r="F382" i="15"/>
  <c r="E382" i="15"/>
  <c r="I381" i="15"/>
  <c r="H381" i="15"/>
  <c r="F381" i="15"/>
  <c r="E381" i="15"/>
  <c r="I380" i="15"/>
  <c r="H380" i="15"/>
  <c r="F380" i="15"/>
  <c r="E380" i="15"/>
  <c r="I379" i="15"/>
  <c r="H379" i="15"/>
  <c r="F379" i="15"/>
  <c r="E379" i="15"/>
  <c r="I378" i="15"/>
  <c r="H378" i="15"/>
  <c r="F378" i="15"/>
  <c r="E378" i="15"/>
  <c r="I377" i="15"/>
  <c r="H377" i="15"/>
  <c r="F377" i="15"/>
  <c r="E377" i="15"/>
  <c r="I376" i="15"/>
  <c r="H376" i="15"/>
  <c r="F376" i="15"/>
  <c r="E376" i="15"/>
  <c r="I375" i="15"/>
  <c r="H375" i="15"/>
  <c r="F375" i="15"/>
  <c r="E375" i="15"/>
  <c r="I374" i="15"/>
  <c r="H374" i="15"/>
  <c r="F374" i="15"/>
  <c r="E374" i="15"/>
  <c r="I373" i="15"/>
  <c r="H373" i="15"/>
  <c r="F373" i="15"/>
  <c r="E373" i="15"/>
  <c r="I372" i="15"/>
  <c r="H372" i="15"/>
  <c r="F372" i="15"/>
  <c r="E372" i="15"/>
  <c r="I371" i="15"/>
  <c r="H371" i="15"/>
  <c r="F371" i="15"/>
  <c r="E371" i="15"/>
  <c r="I370" i="15"/>
  <c r="H370" i="15"/>
  <c r="F370" i="15"/>
  <c r="E370" i="15"/>
  <c r="I369" i="15"/>
  <c r="H369" i="15"/>
  <c r="F369" i="15"/>
  <c r="E369" i="15"/>
  <c r="I368" i="15"/>
  <c r="H368" i="15"/>
  <c r="F368" i="15"/>
  <c r="E368" i="15"/>
  <c r="I367" i="15"/>
  <c r="H367" i="15"/>
  <c r="F367" i="15"/>
  <c r="E367" i="15"/>
  <c r="I366" i="15"/>
  <c r="H366" i="15"/>
  <c r="F366" i="15"/>
  <c r="E366" i="15"/>
  <c r="I365" i="15"/>
  <c r="H365" i="15"/>
  <c r="F365" i="15"/>
  <c r="E365" i="15"/>
  <c r="I364" i="15"/>
  <c r="H364" i="15"/>
  <c r="F364" i="15"/>
  <c r="E364" i="15"/>
  <c r="I363" i="15"/>
  <c r="H363" i="15"/>
  <c r="F363" i="15"/>
  <c r="E363" i="15"/>
  <c r="I362" i="15"/>
  <c r="H362" i="15"/>
  <c r="F362" i="15"/>
  <c r="E362" i="15"/>
  <c r="I361" i="15"/>
  <c r="H361" i="15"/>
  <c r="F361" i="15"/>
  <c r="E361" i="15"/>
  <c r="I360" i="15"/>
  <c r="H360" i="15"/>
  <c r="F360" i="15"/>
  <c r="E360" i="15"/>
  <c r="I359" i="15"/>
  <c r="H359" i="15"/>
  <c r="F359" i="15"/>
  <c r="E359" i="15"/>
  <c r="I358" i="15"/>
  <c r="H358" i="15"/>
  <c r="F358" i="15"/>
  <c r="E358" i="15"/>
  <c r="I357" i="15"/>
  <c r="H357" i="15"/>
  <c r="F357" i="15"/>
  <c r="E357" i="15"/>
  <c r="I356" i="15"/>
  <c r="H356" i="15"/>
  <c r="F356" i="15"/>
  <c r="E356" i="15"/>
  <c r="I354" i="15"/>
  <c r="H354" i="15"/>
  <c r="F354" i="15"/>
  <c r="E354" i="15"/>
  <c r="I353" i="15"/>
  <c r="H353" i="15"/>
  <c r="F353" i="15"/>
  <c r="E353" i="15"/>
  <c r="I352" i="15"/>
  <c r="H352" i="15"/>
  <c r="F352" i="15"/>
  <c r="E352" i="15"/>
  <c r="I351" i="15"/>
  <c r="H351" i="15"/>
  <c r="F351" i="15"/>
  <c r="E351" i="15"/>
  <c r="I350" i="15"/>
  <c r="H350" i="15"/>
  <c r="F350" i="15"/>
  <c r="E350" i="15"/>
  <c r="I349" i="15"/>
  <c r="H349" i="15"/>
  <c r="F349" i="15"/>
  <c r="E349" i="15"/>
  <c r="I348" i="15"/>
  <c r="H348" i="15"/>
  <c r="F348" i="15"/>
  <c r="E348" i="15"/>
  <c r="I347" i="15"/>
  <c r="H347" i="15"/>
  <c r="F347" i="15"/>
  <c r="E347" i="15"/>
  <c r="I346" i="15"/>
  <c r="H346" i="15"/>
  <c r="F346" i="15"/>
  <c r="E346" i="15"/>
  <c r="I345" i="15"/>
  <c r="H345" i="15"/>
  <c r="F345" i="15"/>
  <c r="E345" i="15"/>
  <c r="I344" i="15"/>
  <c r="H344" i="15"/>
  <c r="F344" i="15"/>
  <c r="E344" i="15"/>
  <c r="I343" i="15"/>
  <c r="H343" i="15"/>
  <c r="F343" i="15"/>
  <c r="E343" i="15"/>
  <c r="I342" i="15"/>
  <c r="H342" i="15"/>
  <c r="F342" i="15"/>
  <c r="E342" i="15"/>
  <c r="I341" i="15"/>
  <c r="H341" i="15"/>
  <c r="F341" i="15"/>
  <c r="E341" i="15"/>
  <c r="I340" i="15"/>
  <c r="H340" i="15"/>
  <c r="F340" i="15"/>
  <c r="E340" i="15"/>
  <c r="I339" i="15"/>
  <c r="H339" i="15"/>
  <c r="F339" i="15"/>
  <c r="E339" i="15"/>
  <c r="I338" i="15"/>
  <c r="H338" i="15"/>
  <c r="F338" i="15"/>
  <c r="E338" i="15"/>
  <c r="I337" i="15"/>
  <c r="H337" i="15"/>
  <c r="F337" i="15"/>
  <c r="E337" i="15"/>
  <c r="I336" i="15"/>
  <c r="H336" i="15"/>
  <c r="F336" i="15"/>
  <c r="E336" i="15"/>
  <c r="I335" i="15"/>
  <c r="H335" i="15"/>
  <c r="F335" i="15"/>
  <c r="E335" i="15"/>
  <c r="I334" i="15"/>
  <c r="H334" i="15"/>
  <c r="F334" i="15"/>
  <c r="E334" i="15"/>
  <c r="I333" i="15"/>
  <c r="H333" i="15"/>
  <c r="F333" i="15"/>
  <c r="E333" i="15"/>
  <c r="I332" i="15"/>
  <c r="H332" i="15"/>
  <c r="F332" i="15"/>
  <c r="E332" i="15"/>
  <c r="I331" i="15"/>
  <c r="H331" i="15"/>
  <c r="F331" i="15"/>
  <c r="E331" i="15"/>
  <c r="I330" i="15"/>
  <c r="H330" i="15"/>
  <c r="F330" i="15"/>
  <c r="E330" i="15"/>
  <c r="I329" i="15"/>
  <c r="H329" i="15"/>
  <c r="F329" i="15"/>
  <c r="E329" i="15"/>
  <c r="I328" i="15"/>
  <c r="H328" i="15"/>
  <c r="F328" i="15"/>
  <c r="E328" i="15"/>
  <c r="I327" i="15"/>
  <c r="H327" i="15"/>
  <c r="F327" i="15"/>
  <c r="E327" i="15"/>
  <c r="I326" i="15"/>
  <c r="H326" i="15"/>
  <c r="F326" i="15"/>
  <c r="E326" i="15"/>
  <c r="I325" i="15"/>
  <c r="H325" i="15"/>
  <c r="F325" i="15"/>
  <c r="E325" i="15"/>
  <c r="I323" i="15"/>
  <c r="H323" i="15"/>
  <c r="F323" i="15"/>
  <c r="E323" i="15"/>
  <c r="I322" i="15"/>
  <c r="H322" i="15"/>
  <c r="F322" i="15"/>
  <c r="E322" i="15"/>
  <c r="I321" i="15"/>
  <c r="H321" i="15"/>
  <c r="F321" i="15"/>
  <c r="E321" i="15"/>
  <c r="I320" i="15"/>
  <c r="H320" i="15"/>
  <c r="F320" i="15"/>
  <c r="E320" i="15"/>
  <c r="I319" i="15"/>
  <c r="H319" i="15"/>
  <c r="F319" i="15"/>
  <c r="E319" i="15"/>
  <c r="I318" i="15"/>
  <c r="H318" i="15"/>
  <c r="F318" i="15"/>
  <c r="E318" i="15"/>
  <c r="I317" i="15"/>
  <c r="H317" i="15"/>
  <c r="F317" i="15"/>
  <c r="E317" i="15"/>
  <c r="I316" i="15"/>
  <c r="H316" i="15"/>
  <c r="F316" i="15"/>
  <c r="E316" i="15"/>
  <c r="I315" i="15"/>
  <c r="H315" i="15"/>
  <c r="F315" i="15"/>
  <c r="E315" i="15"/>
  <c r="I314" i="15"/>
  <c r="H314" i="15"/>
  <c r="F314" i="15"/>
  <c r="E314" i="15"/>
  <c r="I313" i="15"/>
  <c r="H313" i="15"/>
  <c r="F313" i="15"/>
  <c r="E313" i="15"/>
  <c r="I312" i="15"/>
  <c r="H312" i="15"/>
  <c r="F312" i="15"/>
  <c r="E312" i="15"/>
  <c r="I311" i="15"/>
  <c r="H311" i="15"/>
  <c r="F311" i="15"/>
  <c r="E311" i="15"/>
  <c r="I310" i="15"/>
  <c r="H310" i="15"/>
  <c r="F310" i="15"/>
  <c r="E310" i="15"/>
  <c r="I309" i="15"/>
  <c r="H309" i="15"/>
  <c r="F309" i="15"/>
  <c r="E309" i="15"/>
  <c r="I308" i="15"/>
  <c r="H308" i="15"/>
  <c r="F308" i="15"/>
  <c r="E308" i="15"/>
  <c r="I307" i="15"/>
  <c r="H307" i="15"/>
  <c r="F307" i="15"/>
  <c r="E307" i="15"/>
  <c r="I306" i="15"/>
  <c r="H306" i="15"/>
  <c r="F306" i="15"/>
  <c r="E306" i="15"/>
  <c r="I305" i="15"/>
  <c r="H305" i="15"/>
  <c r="F305" i="15"/>
  <c r="E305" i="15"/>
  <c r="I304" i="15"/>
  <c r="H304" i="15"/>
  <c r="F304" i="15"/>
  <c r="E304" i="15"/>
  <c r="I303" i="15"/>
  <c r="H303" i="15"/>
  <c r="F303" i="15"/>
  <c r="E303" i="15"/>
  <c r="I302" i="15"/>
  <c r="H302" i="15"/>
  <c r="F302" i="15"/>
  <c r="E302" i="15"/>
  <c r="I301" i="15"/>
  <c r="H301" i="15"/>
  <c r="F301" i="15"/>
  <c r="E301" i="15"/>
  <c r="I300" i="15"/>
  <c r="H300" i="15"/>
  <c r="F300" i="15"/>
  <c r="E300" i="15"/>
  <c r="I299" i="15"/>
  <c r="H299" i="15"/>
  <c r="F299" i="15"/>
  <c r="E299" i="15"/>
  <c r="I298" i="15"/>
  <c r="H298" i="15"/>
  <c r="F298" i="15"/>
  <c r="E298" i="15"/>
  <c r="I297" i="15"/>
  <c r="H297" i="15"/>
  <c r="F297" i="15"/>
  <c r="E297" i="15"/>
  <c r="I296" i="15"/>
  <c r="H296" i="15"/>
  <c r="F296" i="15"/>
  <c r="E296" i="15"/>
  <c r="I295" i="15"/>
  <c r="H295" i="15"/>
  <c r="F295" i="15"/>
  <c r="E295" i="15"/>
  <c r="I294" i="15"/>
  <c r="H294" i="15"/>
  <c r="F294" i="15"/>
  <c r="E294" i="15"/>
  <c r="I293" i="15"/>
  <c r="H293" i="15"/>
  <c r="F293" i="15"/>
  <c r="E293" i="15"/>
  <c r="I291" i="15"/>
  <c r="H291" i="15"/>
  <c r="F291" i="15"/>
  <c r="E291" i="15"/>
  <c r="I290" i="15"/>
  <c r="H290" i="15"/>
  <c r="F290" i="15"/>
  <c r="E290" i="15"/>
  <c r="I289" i="15"/>
  <c r="H289" i="15"/>
  <c r="F289" i="15"/>
  <c r="E289" i="15"/>
  <c r="I288" i="15"/>
  <c r="H288" i="15"/>
  <c r="F288" i="15"/>
  <c r="E288" i="15"/>
  <c r="I287" i="15"/>
  <c r="H287" i="15"/>
  <c r="F287" i="15"/>
  <c r="E287" i="15"/>
  <c r="I286" i="15"/>
  <c r="H286" i="15"/>
  <c r="F286" i="15"/>
  <c r="E286" i="15"/>
  <c r="I285" i="15"/>
  <c r="H285" i="15"/>
  <c r="F285" i="15"/>
  <c r="E285" i="15"/>
  <c r="I284" i="15"/>
  <c r="H284" i="15"/>
  <c r="F284" i="15"/>
  <c r="E284" i="15"/>
  <c r="I283" i="15"/>
  <c r="H283" i="15"/>
  <c r="F283" i="15"/>
  <c r="E283" i="15"/>
  <c r="I282" i="15"/>
  <c r="H282" i="15"/>
  <c r="F282" i="15"/>
  <c r="E282" i="15"/>
  <c r="I281" i="15"/>
  <c r="H281" i="15"/>
  <c r="F281" i="15"/>
  <c r="E281" i="15"/>
  <c r="I280" i="15"/>
  <c r="H280" i="15"/>
  <c r="F280" i="15"/>
  <c r="E280" i="15"/>
  <c r="I279" i="15"/>
  <c r="H279" i="15"/>
  <c r="F279" i="15"/>
  <c r="E279" i="15"/>
  <c r="I278" i="15"/>
  <c r="H278" i="15"/>
  <c r="F278" i="15"/>
  <c r="E278" i="15"/>
  <c r="I277" i="15"/>
  <c r="H277" i="15"/>
  <c r="F277" i="15"/>
  <c r="E277" i="15"/>
  <c r="I276" i="15"/>
  <c r="H276" i="15"/>
  <c r="F276" i="15"/>
  <c r="E276" i="15"/>
  <c r="I275" i="15"/>
  <c r="H275" i="15"/>
  <c r="F275" i="15"/>
  <c r="E275" i="15"/>
  <c r="I274" i="15"/>
  <c r="H274" i="15"/>
  <c r="F274" i="15"/>
  <c r="E274" i="15"/>
  <c r="I273" i="15"/>
  <c r="H273" i="15"/>
  <c r="F273" i="15"/>
  <c r="E273" i="15"/>
  <c r="I272" i="15"/>
  <c r="H272" i="15"/>
  <c r="F272" i="15"/>
  <c r="E272" i="15"/>
  <c r="I271" i="15"/>
  <c r="H271" i="15"/>
  <c r="F271" i="15"/>
  <c r="E271" i="15"/>
  <c r="I270" i="15"/>
  <c r="H270" i="15"/>
  <c r="F270" i="15"/>
  <c r="E270" i="15"/>
  <c r="I269" i="15"/>
  <c r="H269" i="15"/>
  <c r="F269" i="15"/>
  <c r="E269" i="15"/>
  <c r="I268" i="15"/>
  <c r="H268" i="15"/>
  <c r="F268" i="15"/>
  <c r="E268" i="15"/>
  <c r="I267" i="15"/>
  <c r="H267" i="15"/>
  <c r="F267" i="15"/>
  <c r="E267" i="15"/>
  <c r="I266" i="15"/>
  <c r="H266" i="15"/>
  <c r="F266" i="15"/>
  <c r="E266" i="15"/>
  <c r="I265" i="15"/>
  <c r="H265" i="15"/>
  <c r="F265" i="15"/>
  <c r="E265" i="15"/>
  <c r="I264" i="15"/>
  <c r="H264" i="15"/>
  <c r="F264" i="15"/>
  <c r="E264" i="15"/>
  <c r="I263" i="15"/>
  <c r="H263" i="15"/>
  <c r="F263" i="15"/>
  <c r="E263" i="15"/>
  <c r="I262" i="15"/>
  <c r="H262" i="15"/>
  <c r="F262" i="15"/>
  <c r="E262" i="15"/>
  <c r="I260" i="15"/>
  <c r="H260" i="15"/>
  <c r="F260" i="15"/>
  <c r="E260" i="15"/>
  <c r="I259" i="15"/>
  <c r="H259" i="15"/>
  <c r="F259" i="15"/>
  <c r="E259" i="15"/>
  <c r="I258" i="15"/>
  <c r="H258" i="15"/>
  <c r="F258" i="15"/>
  <c r="E258" i="15"/>
  <c r="I257" i="15"/>
  <c r="H257" i="15"/>
  <c r="F257" i="15"/>
  <c r="E257" i="15"/>
  <c r="I256" i="15"/>
  <c r="H256" i="15"/>
  <c r="F256" i="15"/>
  <c r="E256" i="15"/>
  <c r="I255" i="15"/>
  <c r="H255" i="15"/>
  <c r="F255" i="15"/>
  <c r="E255" i="15"/>
  <c r="I254" i="15"/>
  <c r="H254" i="15"/>
  <c r="F254" i="15"/>
  <c r="E254" i="15"/>
  <c r="I253" i="15"/>
  <c r="H253" i="15"/>
  <c r="F253" i="15"/>
  <c r="E253" i="15"/>
  <c r="I252" i="15"/>
  <c r="H252" i="15"/>
  <c r="F252" i="15"/>
  <c r="E252" i="15"/>
  <c r="I251" i="15"/>
  <c r="H251" i="15"/>
  <c r="F251" i="15"/>
  <c r="E251" i="15"/>
  <c r="I250" i="15"/>
  <c r="H250" i="15"/>
  <c r="F250" i="15"/>
  <c r="E250" i="15"/>
  <c r="I249" i="15"/>
  <c r="H249" i="15"/>
  <c r="F249" i="15"/>
  <c r="E249" i="15"/>
  <c r="I248" i="15"/>
  <c r="H248" i="15"/>
  <c r="F248" i="15"/>
  <c r="E248" i="15"/>
  <c r="I247" i="15"/>
  <c r="H247" i="15"/>
  <c r="F247" i="15"/>
  <c r="E247" i="15"/>
  <c r="I246" i="15"/>
  <c r="H246" i="15"/>
  <c r="F246" i="15"/>
  <c r="E246" i="15"/>
  <c r="I245" i="15"/>
  <c r="H245" i="15"/>
  <c r="F245" i="15"/>
  <c r="E245" i="15"/>
  <c r="I244" i="15"/>
  <c r="H244" i="15"/>
  <c r="F244" i="15"/>
  <c r="E244" i="15"/>
  <c r="I243" i="15"/>
  <c r="H243" i="15"/>
  <c r="F243" i="15"/>
  <c r="E243" i="15"/>
  <c r="I242" i="15"/>
  <c r="H242" i="15"/>
  <c r="F242" i="15"/>
  <c r="E242" i="15"/>
  <c r="I241" i="15"/>
  <c r="H241" i="15"/>
  <c r="F241" i="15"/>
  <c r="E241" i="15"/>
  <c r="I240" i="15"/>
  <c r="H240" i="15"/>
  <c r="F240" i="15"/>
  <c r="E240" i="15"/>
  <c r="I239" i="15"/>
  <c r="H239" i="15"/>
  <c r="F239" i="15"/>
  <c r="E239" i="15"/>
  <c r="I238" i="15"/>
  <c r="H238" i="15"/>
  <c r="F238" i="15"/>
  <c r="E238" i="15"/>
  <c r="I237" i="15"/>
  <c r="H237" i="15"/>
  <c r="F237" i="15"/>
  <c r="E237" i="15"/>
  <c r="I236" i="15"/>
  <c r="H236" i="15"/>
  <c r="F236" i="15"/>
  <c r="E236" i="15"/>
  <c r="I235" i="15"/>
  <c r="H235" i="15"/>
  <c r="F235" i="15"/>
  <c r="E235" i="15"/>
  <c r="I234" i="15"/>
  <c r="H234" i="15"/>
  <c r="F234" i="15"/>
  <c r="E234" i="15"/>
  <c r="I233" i="15"/>
  <c r="H233" i="15"/>
  <c r="F233" i="15"/>
  <c r="E233" i="15"/>
  <c r="I232" i="15"/>
  <c r="H232" i="15"/>
  <c r="F232" i="15"/>
  <c r="E232" i="15"/>
  <c r="I231" i="15"/>
  <c r="H231" i="15"/>
  <c r="F231" i="15"/>
  <c r="E231" i="15"/>
  <c r="I230" i="15"/>
  <c r="H230" i="15"/>
  <c r="F230" i="15"/>
  <c r="E230" i="15"/>
  <c r="I228" i="15"/>
  <c r="H228" i="15"/>
  <c r="F228" i="15"/>
  <c r="E228" i="15"/>
  <c r="I227" i="15"/>
  <c r="H227" i="15"/>
  <c r="F227" i="15"/>
  <c r="E227" i="15"/>
  <c r="I226" i="15"/>
  <c r="H226" i="15"/>
  <c r="F226" i="15"/>
  <c r="E226" i="15"/>
  <c r="I225" i="15"/>
  <c r="H225" i="15"/>
  <c r="F225" i="15"/>
  <c r="E225" i="15"/>
  <c r="I224" i="15"/>
  <c r="H224" i="15"/>
  <c r="F224" i="15"/>
  <c r="E224" i="15"/>
  <c r="I223" i="15"/>
  <c r="H223" i="15"/>
  <c r="F223" i="15"/>
  <c r="E223" i="15"/>
  <c r="I222" i="15"/>
  <c r="H222" i="15"/>
  <c r="F222" i="15"/>
  <c r="E222" i="15"/>
  <c r="I221" i="15"/>
  <c r="H221" i="15"/>
  <c r="F221" i="15"/>
  <c r="E221" i="15"/>
  <c r="I220" i="15"/>
  <c r="H220" i="15"/>
  <c r="F220" i="15"/>
  <c r="E220" i="15"/>
  <c r="I219" i="15"/>
  <c r="H219" i="15"/>
  <c r="F219" i="15"/>
  <c r="E219" i="15"/>
  <c r="I218" i="15"/>
  <c r="H218" i="15"/>
  <c r="F218" i="15"/>
  <c r="E218" i="15"/>
  <c r="I217" i="15"/>
  <c r="H217" i="15"/>
  <c r="F217" i="15"/>
  <c r="E217" i="15"/>
  <c r="I216" i="15"/>
  <c r="H216" i="15"/>
  <c r="F216" i="15"/>
  <c r="E216" i="15"/>
  <c r="I215" i="15"/>
  <c r="H215" i="15"/>
  <c r="F215" i="15"/>
  <c r="E215" i="15"/>
  <c r="I214" i="15"/>
  <c r="H214" i="15"/>
  <c r="F214" i="15"/>
  <c r="E214" i="15"/>
  <c r="I213" i="15"/>
  <c r="H213" i="15"/>
  <c r="F213" i="15"/>
  <c r="E213" i="15"/>
  <c r="I212" i="15"/>
  <c r="H212" i="15"/>
  <c r="F212" i="15"/>
  <c r="E212" i="15"/>
  <c r="I211" i="15"/>
  <c r="H211" i="15"/>
  <c r="F211" i="15"/>
  <c r="E211" i="15"/>
  <c r="I210" i="15"/>
  <c r="H210" i="15"/>
  <c r="F210" i="15"/>
  <c r="E210" i="15"/>
  <c r="I209" i="15"/>
  <c r="H209" i="15"/>
  <c r="F209" i="15"/>
  <c r="E209" i="15"/>
  <c r="I208" i="15"/>
  <c r="H208" i="15"/>
  <c r="F208" i="15"/>
  <c r="E208" i="15"/>
  <c r="I207" i="15"/>
  <c r="H207" i="15"/>
  <c r="F207" i="15"/>
  <c r="E207" i="15"/>
  <c r="I206" i="15"/>
  <c r="H206" i="15"/>
  <c r="F206" i="15"/>
  <c r="E206" i="15"/>
  <c r="I205" i="15"/>
  <c r="H205" i="15"/>
  <c r="F205" i="15"/>
  <c r="E205" i="15"/>
  <c r="I204" i="15"/>
  <c r="H204" i="15"/>
  <c r="F204" i="15"/>
  <c r="E204" i="15"/>
  <c r="I203" i="15"/>
  <c r="H203" i="15"/>
  <c r="F203" i="15"/>
  <c r="E203" i="15"/>
  <c r="I202" i="15"/>
  <c r="H202" i="15"/>
  <c r="F202" i="15"/>
  <c r="E202" i="15"/>
  <c r="I201" i="15"/>
  <c r="H201" i="15"/>
  <c r="F201" i="15"/>
  <c r="E201" i="15"/>
  <c r="I200" i="15"/>
  <c r="H200" i="15"/>
  <c r="F200" i="15"/>
  <c r="E200" i="15"/>
  <c r="I199" i="15"/>
  <c r="H199" i="15"/>
  <c r="F199" i="15"/>
  <c r="E199" i="15"/>
  <c r="I198" i="15"/>
  <c r="H198" i="15"/>
  <c r="F198" i="15"/>
  <c r="E198" i="15"/>
  <c r="I196" i="15"/>
  <c r="H196" i="15"/>
  <c r="F196" i="15"/>
  <c r="E196" i="15"/>
  <c r="I195" i="15"/>
  <c r="H195" i="15"/>
  <c r="F195" i="15"/>
  <c r="E195" i="15"/>
  <c r="I194" i="15"/>
  <c r="H194" i="15"/>
  <c r="F194" i="15"/>
  <c r="E194" i="15"/>
  <c r="I193" i="15"/>
  <c r="H193" i="15"/>
  <c r="F193" i="15"/>
  <c r="E193" i="15"/>
  <c r="I192" i="15"/>
  <c r="H192" i="15"/>
  <c r="F192" i="15"/>
  <c r="E192" i="15"/>
  <c r="I191" i="15"/>
  <c r="H191" i="15"/>
  <c r="F191" i="15"/>
  <c r="E191" i="15"/>
  <c r="I190" i="15"/>
  <c r="H190" i="15"/>
  <c r="F190" i="15"/>
  <c r="E190" i="15"/>
  <c r="I189" i="15"/>
  <c r="H189" i="15"/>
  <c r="F189" i="15"/>
  <c r="E189" i="15"/>
  <c r="I188" i="15"/>
  <c r="H188" i="15"/>
  <c r="F188" i="15"/>
  <c r="E188" i="15"/>
  <c r="I187" i="15"/>
  <c r="H187" i="15"/>
  <c r="F187" i="15"/>
  <c r="E187" i="15"/>
  <c r="I186" i="15"/>
  <c r="H186" i="15"/>
  <c r="F186" i="15"/>
  <c r="E186" i="15"/>
  <c r="I185" i="15"/>
  <c r="H185" i="15"/>
  <c r="F185" i="15"/>
  <c r="E185" i="15"/>
  <c r="I184" i="15"/>
  <c r="H184" i="15"/>
  <c r="F184" i="15"/>
  <c r="E184" i="15"/>
  <c r="I183" i="15"/>
  <c r="H183" i="15"/>
  <c r="F183" i="15"/>
  <c r="E183" i="15"/>
  <c r="I182" i="15"/>
  <c r="H182" i="15"/>
  <c r="F182" i="15"/>
  <c r="E182" i="15"/>
  <c r="I181" i="15"/>
  <c r="H181" i="15"/>
  <c r="F181" i="15"/>
  <c r="E181" i="15"/>
  <c r="I180" i="15"/>
  <c r="H180" i="15"/>
  <c r="F180" i="15"/>
  <c r="E180" i="15"/>
  <c r="I179" i="15"/>
  <c r="H179" i="15"/>
  <c r="F179" i="15"/>
  <c r="E179" i="15"/>
  <c r="I178" i="15"/>
  <c r="H178" i="15"/>
  <c r="F178" i="15"/>
  <c r="E178" i="15"/>
  <c r="I177" i="15"/>
  <c r="H177" i="15"/>
  <c r="F177" i="15"/>
  <c r="E177" i="15"/>
  <c r="I176" i="15"/>
  <c r="H176" i="15"/>
  <c r="F176" i="15"/>
  <c r="E176" i="15"/>
  <c r="I175" i="15"/>
  <c r="H175" i="15"/>
  <c r="F175" i="15"/>
  <c r="E175" i="15"/>
  <c r="I174" i="15"/>
  <c r="H174" i="15"/>
  <c r="F174" i="15"/>
  <c r="E174" i="15"/>
  <c r="I173" i="15"/>
  <c r="H173" i="15"/>
  <c r="F173" i="15"/>
  <c r="E173" i="15"/>
  <c r="I172" i="15"/>
  <c r="H172" i="15"/>
  <c r="F172" i="15"/>
  <c r="E172" i="15"/>
  <c r="I171" i="15"/>
  <c r="H171" i="15"/>
  <c r="F171" i="15"/>
  <c r="E171" i="15"/>
  <c r="I170" i="15"/>
  <c r="H170" i="15"/>
  <c r="F170" i="15"/>
  <c r="E170" i="15"/>
  <c r="I169" i="15"/>
  <c r="H169" i="15"/>
  <c r="F169" i="15"/>
  <c r="E169" i="15"/>
  <c r="I168" i="15"/>
  <c r="H168" i="15"/>
  <c r="F168" i="15"/>
  <c r="E168" i="15"/>
  <c r="I167" i="15"/>
  <c r="I166" i="15" s="1"/>
  <c r="H167" i="15"/>
  <c r="H166" i="15" s="1"/>
  <c r="F167" i="15"/>
  <c r="E167" i="15"/>
  <c r="I165" i="15"/>
  <c r="H165" i="15"/>
  <c r="F165" i="15"/>
  <c r="E165" i="15"/>
  <c r="I164" i="15"/>
  <c r="H164" i="15"/>
  <c r="F164" i="15"/>
  <c r="E164" i="15"/>
  <c r="I163" i="15"/>
  <c r="H163" i="15"/>
  <c r="F163" i="15"/>
  <c r="E163" i="15"/>
  <c r="I162" i="15"/>
  <c r="H162" i="15"/>
  <c r="F162" i="15"/>
  <c r="E162" i="15"/>
  <c r="I161" i="15"/>
  <c r="H161" i="15"/>
  <c r="F161" i="15"/>
  <c r="E161" i="15"/>
  <c r="I160" i="15"/>
  <c r="H160" i="15"/>
  <c r="F160" i="15"/>
  <c r="E160" i="15"/>
  <c r="I159" i="15"/>
  <c r="H159" i="15"/>
  <c r="F159" i="15"/>
  <c r="E159" i="15"/>
  <c r="I158" i="15"/>
  <c r="H158" i="15"/>
  <c r="F158" i="15"/>
  <c r="E158" i="15"/>
  <c r="I157" i="15"/>
  <c r="H157" i="15"/>
  <c r="F157" i="15"/>
  <c r="E157" i="15"/>
  <c r="I156" i="15"/>
  <c r="H156" i="15"/>
  <c r="F156" i="15"/>
  <c r="E156" i="15"/>
  <c r="I155" i="15"/>
  <c r="H155" i="15"/>
  <c r="F155" i="15"/>
  <c r="E155" i="15"/>
  <c r="I154" i="15"/>
  <c r="H154" i="15"/>
  <c r="F154" i="15"/>
  <c r="E154" i="15"/>
  <c r="I153" i="15"/>
  <c r="H153" i="15"/>
  <c r="F153" i="15"/>
  <c r="E153" i="15"/>
  <c r="I152" i="15"/>
  <c r="H152" i="15"/>
  <c r="F152" i="15"/>
  <c r="E152" i="15"/>
  <c r="I151" i="15"/>
  <c r="H151" i="15"/>
  <c r="F151" i="15"/>
  <c r="E151" i="15"/>
  <c r="I150" i="15"/>
  <c r="H150" i="15"/>
  <c r="F150" i="15"/>
  <c r="E150" i="15"/>
  <c r="I149" i="15"/>
  <c r="H149" i="15"/>
  <c r="F149" i="15"/>
  <c r="E149" i="15"/>
  <c r="I148" i="15"/>
  <c r="H148" i="15"/>
  <c r="F148" i="15"/>
  <c r="E148" i="15"/>
  <c r="I147" i="15"/>
  <c r="H147" i="15"/>
  <c r="F147" i="15"/>
  <c r="E147" i="15"/>
  <c r="I146" i="15"/>
  <c r="H146" i="15"/>
  <c r="F146" i="15"/>
  <c r="E146" i="15"/>
  <c r="I145" i="15"/>
  <c r="H145" i="15"/>
  <c r="F145" i="15"/>
  <c r="E145" i="15"/>
  <c r="I144" i="15"/>
  <c r="H144" i="15"/>
  <c r="F144" i="15"/>
  <c r="E144" i="15"/>
  <c r="I143" i="15"/>
  <c r="H143" i="15"/>
  <c r="F143" i="15"/>
  <c r="E143" i="15"/>
  <c r="I142" i="15"/>
  <c r="H142" i="15"/>
  <c r="F142" i="15"/>
  <c r="E142" i="15"/>
  <c r="I141" i="15"/>
  <c r="H141" i="15"/>
  <c r="F141" i="15"/>
  <c r="E141" i="15"/>
  <c r="I140" i="15"/>
  <c r="H140" i="15"/>
  <c r="F140" i="15"/>
  <c r="E140" i="15"/>
  <c r="I139" i="15"/>
  <c r="H139" i="15"/>
  <c r="F139" i="15"/>
  <c r="E139" i="15"/>
  <c r="I138" i="15"/>
  <c r="H138" i="15"/>
  <c r="F138" i="15"/>
  <c r="E138" i="15"/>
  <c r="I137" i="15"/>
  <c r="H137" i="15"/>
  <c r="F137" i="15"/>
  <c r="E137" i="15"/>
  <c r="I136" i="15"/>
  <c r="H136" i="15"/>
  <c r="F136" i="15"/>
  <c r="E136" i="15"/>
  <c r="I135" i="15"/>
  <c r="H135" i="15"/>
  <c r="F135" i="15"/>
  <c r="E135" i="15"/>
  <c r="I133" i="15"/>
  <c r="H133" i="15"/>
  <c r="F133" i="15"/>
  <c r="E133" i="15"/>
  <c r="I132" i="15"/>
  <c r="H132" i="15"/>
  <c r="F132" i="15"/>
  <c r="E132" i="15"/>
  <c r="I131" i="15"/>
  <c r="H131" i="15"/>
  <c r="F131" i="15"/>
  <c r="E131" i="15"/>
  <c r="I130" i="15"/>
  <c r="H130" i="15"/>
  <c r="F130" i="15"/>
  <c r="E130" i="15"/>
  <c r="I129" i="15"/>
  <c r="H129" i="15"/>
  <c r="F129" i="15"/>
  <c r="E129" i="15"/>
  <c r="I128" i="15"/>
  <c r="H128" i="15"/>
  <c r="F128" i="15"/>
  <c r="E128" i="15"/>
  <c r="I127" i="15"/>
  <c r="H127" i="15"/>
  <c r="F127" i="15"/>
  <c r="E127" i="15"/>
  <c r="I126" i="15"/>
  <c r="H126" i="15"/>
  <c r="F126" i="15"/>
  <c r="E126" i="15"/>
  <c r="I125" i="15"/>
  <c r="H125" i="15"/>
  <c r="F125" i="15"/>
  <c r="E125" i="15"/>
  <c r="I124" i="15"/>
  <c r="H124" i="15"/>
  <c r="F124" i="15"/>
  <c r="E124" i="15"/>
  <c r="I123" i="15"/>
  <c r="H123" i="15"/>
  <c r="F123" i="15"/>
  <c r="E123" i="15"/>
  <c r="I122" i="15"/>
  <c r="H122" i="15"/>
  <c r="F122" i="15"/>
  <c r="E122" i="15"/>
  <c r="I121" i="15"/>
  <c r="H121" i="15"/>
  <c r="F121" i="15"/>
  <c r="E121" i="15"/>
  <c r="I120" i="15"/>
  <c r="H120" i="15"/>
  <c r="F120" i="15"/>
  <c r="E120" i="15"/>
  <c r="I119" i="15"/>
  <c r="H119" i="15"/>
  <c r="F119" i="15"/>
  <c r="E119" i="15"/>
  <c r="I118" i="15"/>
  <c r="H118" i="15"/>
  <c r="F118" i="15"/>
  <c r="E118" i="15"/>
  <c r="I117" i="15"/>
  <c r="H117" i="15"/>
  <c r="F117" i="15"/>
  <c r="E117" i="15"/>
  <c r="I116" i="15"/>
  <c r="H116" i="15"/>
  <c r="F116" i="15"/>
  <c r="E116" i="15"/>
  <c r="I115" i="15"/>
  <c r="H115" i="15"/>
  <c r="F115" i="15"/>
  <c r="E115" i="15"/>
  <c r="I114" i="15"/>
  <c r="H114" i="15"/>
  <c r="F114" i="15"/>
  <c r="E114" i="15"/>
  <c r="I113" i="15"/>
  <c r="H113" i="15"/>
  <c r="F113" i="15"/>
  <c r="E113" i="15"/>
  <c r="I112" i="15"/>
  <c r="H112" i="15"/>
  <c r="F112" i="15"/>
  <c r="E112" i="15"/>
  <c r="I111" i="15"/>
  <c r="H111" i="15"/>
  <c r="F111" i="15"/>
  <c r="E111" i="15"/>
  <c r="I110" i="15"/>
  <c r="H110" i="15"/>
  <c r="F110" i="15"/>
  <c r="E110" i="15"/>
  <c r="I109" i="15"/>
  <c r="H109" i="15"/>
  <c r="F109" i="15"/>
  <c r="E109" i="15"/>
  <c r="I108" i="15"/>
  <c r="H108" i="15"/>
  <c r="F108" i="15"/>
  <c r="E108" i="15"/>
  <c r="I107" i="15"/>
  <c r="H107" i="15"/>
  <c r="F107" i="15"/>
  <c r="E107" i="15"/>
  <c r="I106" i="15"/>
  <c r="H106" i="15"/>
  <c r="F106" i="15"/>
  <c r="E106" i="15"/>
  <c r="I105" i="15"/>
  <c r="H105" i="15"/>
  <c r="F105" i="15"/>
  <c r="E105" i="15"/>
  <c r="I104" i="15"/>
  <c r="H104" i="15"/>
  <c r="F104" i="15"/>
  <c r="E104" i="15"/>
  <c r="I102" i="15"/>
  <c r="H102" i="15"/>
  <c r="F102" i="15"/>
  <c r="E102" i="15"/>
  <c r="I101" i="15"/>
  <c r="H101" i="15"/>
  <c r="F101" i="15"/>
  <c r="E101" i="15"/>
  <c r="I100" i="15"/>
  <c r="H100" i="15"/>
  <c r="F100" i="15"/>
  <c r="E100" i="15"/>
  <c r="I99" i="15"/>
  <c r="H99" i="15"/>
  <c r="F99" i="15"/>
  <c r="E99" i="15"/>
  <c r="I98" i="15"/>
  <c r="H98" i="15"/>
  <c r="F98" i="15"/>
  <c r="E98" i="15"/>
  <c r="I97" i="15"/>
  <c r="H97" i="15"/>
  <c r="F97" i="15"/>
  <c r="E97" i="15"/>
  <c r="I96" i="15"/>
  <c r="H96" i="15"/>
  <c r="F96" i="15"/>
  <c r="E96" i="15"/>
  <c r="I95" i="15"/>
  <c r="H95" i="15"/>
  <c r="F95" i="15"/>
  <c r="E95" i="15"/>
  <c r="I94" i="15"/>
  <c r="H94" i="15"/>
  <c r="F94" i="15"/>
  <c r="E94" i="15"/>
  <c r="I93" i="15"/>
  <c r="H93" i="15"/>
  <c r="F93" i="15"/>
  <c r="E93" i="15"/>
  <c r="I92" i="15"/>
  <c r="H92" i="15"/>
  <c r="F92" i="15"/>
  <c r="E92" i="15"/>
  <c r="I91" i="15"/>
  <c r="H91" i="15"/>
  <c r="F91" i="15"/>
  <c r="E91" i="15"/>
  <c r="I90" i="15"/>
  <c r="H90" i="15"/>
  <c r="F90" i="15"/>
  <c r="E90" i="15"/>
  <c r="I89" i="15"/>
  <c r="H89" i="15"/>
  <c r="F89" i="15"/>
  <c r="E89" i="15"/>
  <c r="I88" i="15"/>
  <c r="H88" i="15"/>
  <c r="F88" i="15"/>
  <c r="E88" i="15"/>
  <c r="I87" i="15"/>
  <c r="H87" i="15"/>
  <c r="F87" i="15"/>
  <c r="E87" i="15"/>
  <c r="I86" i="15"/>
  <c r="H86" i="15"/>
  <c r="F86" i="15"/>
  <c r="E86" i="15"/>
  <c r="I85" i="15"/>
  <c r="H85" i="15"/>
  <c r="F85" i="15"/>
  <c r="E85" i="15"/>
  <c r="I84" i="15"/>
  <c r="H84" i="15"/>
  <c r="F84" i="15"/>
  <c r="E84" i="15"/>
  <c r="I83" i="15"/>
  <c r="H83" i="15"/>
  <c r="F83" i="15"/>
  <c r="E83" i="15"/>
  <c r="I82" i="15"/>
  <c r="H82" i="15"/>
  <c r="F82" i="15"/>
  <c r="E82" i="15"/>
  <c r="I81" i="15"/>
  <c r="H81" i="15"/>
  <c r="F81" i="15"/>
  <c r="E81" i="15"/>
  <c r="I80" i="15"/>
  <c r="H80" i="15"/>
  <c r="F80" i="15"/>
  <c r="E80" i="15"/>
  <c r="I79" i="15"/>
  <c r="H79" i="15"/>
  <c r="F79" i="15"/>
  <c r="E79" i="15"/>
  <c r="I78" i="15"/>
  <c r="H78" i="15"/>
  <c r="F78" i="15"/>
  <c r="E78" i="15"/>
  <c r="I77" i="15"/>
  <c r="H77" i="15"/>
  <c r="F77" i="15"/>
  <c r="E77" i="15"/>
  <c r="I76" i="15"/>
  <c r="H76" i="15"/>
  <c r="F76" i="15"/>
  <c r="E76" i="15"/>
  <c r="I75" i="15"/>
  <c r="H75" i="15"/>
  <c r="F75" i="15"/>
  <c r="E75" i="15"/>
  <c r="I74" i="15"/>
  <c r="H74" i="15"/>
  <c r="F74" i="15"/>
  <c r="E74" i="15"/>
  <c r="I73" i="15"/>
  <c r="H73" i="15"/>
  <c r="F73" i="15"/>
  <c r="E73" i="15"/>
  <c r="I72" i="15"/>
  <c r="H72" i="15"/>
  <c r="F72" i="15"/>
  <c r="E72" i="15"/>
  <c r="I71" i="15"/>
  <c r="H71" i="15"/>
  <c r="F71" i="15"/>
  <c r="E71" i="15"/>
  <c r="I68" i="15"/>
  <c r="H68" i="15"/>
  <c r="F68" i="15"/>
  <c r="E68" i="15"/>
  <c r="I67" i="15"/>
  <c r="H67" i="15"/>
  <c r="F67" i="15"/>
  <c r="E67" i="15"/>
  <c r="I66" i="15"/>
  <c r="H66" i="15"/>
  <c r="F66" i="15"/>
  <c r="E66" i="15"/>
  <c r="I65" i="15"/>
  <c r="H65" i="15"/>
  <c r="F65" i="15"/>
  <c r="E65" i="15"/>
  <c r="I64" i="15"/>
  <c r="H64" i="15"/>
  <c r="F64" i="15"/>
  <c r="E64" i="15"/>
  <c r="I63" i="15"/>
  <c r="H63" i="15"/>
  <c r="F63" i="15"/>
  <c r="E63" i="15"/>
  <c r="I62" i="15"/>
  <c r="H62" i="15"/>
  <c r="F62" i="15"/>
  <c r="E62" i="15"/>
  <c r="I61" i="15"/>
  <c r="H61" i="15"/>
  <c r="F61" i="15"/>
  <c r="E61" i="15"/>
  <c r="I60" i="15"/>
  <c r="H60" i="15"/>
  <c r="F60" i="15"/>
  <c r="E60" i="15"/>
  <c r="I59" i="15"/>
  <c r="H59" i="15"/>
  <c r="F59" i="15"/>
  <c r="E59" i="15"/>
  <c r="I58" i="15"/>
  <c r="H58" i="15"/>
  <c r="F58" i="15"/>
  <c r="E58" i="15"/>
  <c r="I57" i="15"/>
  <c r="H57" i="15"/>
  <c r="F57" i="15"/>
  <c r="E57" i="15"/>
  <c r="I56" i="15"/>
  <c r="H56" i="15"/>
  <c r="F56" i="15"/>
  <c r="E56" i="15"/>
  <c r="I55" i="15"/>
  <c r="H55" i="15"/>
  <c r="F55" i="15"/>
  <c r="E55" i="15"/>
  <c r="I54" i="15"/>
  <c r="H54" i="15"/>
  <c r="F54" i="15"/>
  <c r="E54" i="15"/>
  <c r="I53" i="15"/>
  <c r="H53" i="15"/>
  <c r="F53" i="15"/>
  <c r="E53" i="15"/>
  <c r="I52" i="15"/>
  <c r="H52" i="15"/>
  <c r="F52" i="15"/>
  <c r="E52" i="15"/>
  <c r="I51" i="15"/>
  <c r="H51" i="15"/>
  <c r="F51" i="15"/>
  <c r="E51" i="15"/>
  <c r="I50" i="15"/>
  <c r="H50" i="15"/>
  <c r="F50" i="15"/>
  <c r="E50" i="15"/>
  <c r="I49" i="15"/>
  <c r="H49" i="15"/>
  <c r="F49" i="15"/>
  <c r="E49" i="15"/>
  <c r="I48" i="15"/>
  <c r="H48" i="15"/>
  <c r="F48" i="15"/>
  <c r="E48" i="15"/>
  <c r="I47" i="15"/>
  <c r="H47" i="15"/>
  <c r="F47" i="15"/>
  <c r="E47" i="15"/>
  <c r="I46" i="15"/>
  <c r="H46" i="15"/>
  <c r="F46" i="15"/>
  <c r="E46" i="15"/>
  <c r="I45" i="15"/>
  <c r="H45" i="15"/>
  <c r="F45" i="15"/>
  <c r="E45" i="15"/>
  <c r="I44" i="15"/>
  <c r="H44" i="15"/>
  <c r="F44" i="15"/>
  <c r="E44" i="15"/>
  <c r="I43" i="15"/>
  <c r="H43" i="15"/>
  <c r="F43" i="15"/>
  <c r="E43" i="15"/>
  <c r="I42" i="15"/>
  <c r="H42" i="15"/>
  <c r="F42" i="15"/>
  <c r="E42" i="15"/>
  <c r="I41" i="15"/>
  <c r="H41" i="15"/>
  <c r="H40" i="15" s="1"/>
  <c r="F41" i="15"/>
  <c r="E41" i="15"/>
  <c r="D406" i="15"/>
  <c r="D402" i="15"/>
  <c r="E395" i="15"/>
  <c r="E394" i="15"/>
  <c r="K393" i="15"/>
  <c r="E393" i="15"/>
  <c r="I392" i="15"/>
  <c r="E392" i="15"/>
  <c r="I391" i="15"/>
  <c r="E391" i="15"/>
  <c r="I390" i="15"/>
  <c r="E390" i="15"/>
  <c r="C5" i="15"/>
  <c r="K45" i="2"/>
  <c r="K45" i="4"/>
  <c r="K45" i="5"/>
  <c r="K45" i="6"/>
  <c r="K45" i="8"/>
  <c r="K45" i="7"/>
  <c r="K45" i="9"/>
  <c r="K45" i="10"/>
  <c r="K45" i="11"/>
  <c r="K45" i="12"/>
  <c r="K45" i="13"/>
  <c r="K45" i="14"/>
  <c r="I44" i="2"/>
  <c r="I44" i="4"/>
  <c r="I44" i="5"/>
  <c r="I44" i="6"/>
  <c r="I44" i="8"/>
  <c r="I44" i="7"/>
  <c r="I44" i="9"/>
  <c r="I44" i="10"/>
  <c r="I44" i="11"/>
  <c r="I44" i="12"/>
  <c r="I44" i="13"/>
  <c r="I44" i="14"/>
  <c r="I43" i="2"/>
  <c r="I43" i="4"/>
  <c r="I43" i="5"/>
  <c r="I43" i="6"/>
  <c r="I43" i="8"/>
  <c r="I43" i="7"/>
  <c r="I43" i="9"/>
  <c r="I43" i="10"/>
  <c r="I43" i="11"/>
  <c r="I43" i="12"/>
  <c r="I43" i="13"/>
  <c r="I43" i="14"/>
  <c r="I42" i="2"/>
  <c r="I42" i="4"/>
  <c r="I42" i="5"/>
  <c r="I42" i="6"/>
  <c r="I42" i="8"/>
  <c r="I42" i="7"/>
  <c r="I42" i="9"/>
  <c r="I42" i="10"/>
  <c r="I42" i="11"/>
  <c r="I42" i="12"/>
  <c r="I42" i="13"/>
  <c r="I42" i="14"/>
  <c r="E47" i="4"/>
  <c r="E46" i="4"/>
  <c r="E45" i="4"/>
  <c r="E44" i="4"/>
  <c r="E43" i="4"/>
  <c r="E42" i="4"/>
  <c r="E47" i="5"/>
  <c r="E46" i="5"/>
  <c r="E45" i="5"/>
  <c r="E44" i="5"/>
  <c r="E43" i="5"/>
  <c r="E42" i="5"/>
  <c r="E47" i="6"/>
  <c r="E46" i="6"/>
  <c r="E45" i="6"/>
  <c r="E44" i="6"/>
  <c r="E43" i="6"/>
  <c r="E42" i="6"/>
  <c r="E47" i="8"/>
  <c r="E46" i="8"/>
  <c r="E45" i="8"/>
  <c r="E44" i="8"/>
  <c r="E43" i="8"/>
  <c r="E42" i="8"/>
  <c r="E47" i="7"/>
  <c r="E46" i="7"/>
  <c r="E45" i="7"/>
  <c r="E44" i="7"/>
  <c r="E43" i="7"/>
  <c r="E42" i="7"/>
  <c r="E47" i="9"/>
  <c r="E46" i="9"/>
  <c r="E45" i="9"/>
  <c r="E44" i="9"/>
  <c r="E43" i="9"/>
  <c r="E42" i="9"/>
  <c r="E47" i="10"/>
  <c r="E46" i="10"/>
  <c r="E45" i="10"/>
  <c r="E44" i="10"/>
  <c r="E43" i="10"/>
  <c r="E42" i="10"/>
  <c r="E47" i="11"/>
  <c r="E46" i="11"/>
  <c r="E45" i="11"/>
  <c r="E44" i="11"/>
  <c r="E43" i="11"/>
  <c r="E42" i="11"/>
  <c r="E47" i="12"/>
  <c r="E46" i="12"/>
  <c r="E45" i="12"/>
  <c r="E44" i="12"/>
  <c r="E43" i="12"/>
  <c r="E42" i="12"/>
  <c r="E47" i="13"/>
  <c r="E46" i="13"/>
  <c r="E45" i="13"/>
  <c r="E44" i="13"/>
  <c r="E43" i="13"/>
  <c r="E42" i="13"/>
  <c r="E47" i="2"/>
  <c r="E46" i="2"/>
  <c r="E45" i="2"/>
  <c r="E44" i="2"/>
  <c r="E43" i="2"/>
  <c r="E42" i="2"/>
  <c r="E46" i="14"/>
  <c r="E45" i="14"/>
  <c r="E44" i="14"/>
  <c r="E43" i="14"/>
  <c r="E42" i="14"/>
  <c r="I39" i="2"/>
  <c r="E50" i="2" s="1"/>
  <c r="I39" i="4"/>
  <c r="E50" i="4" s="1"/>
  <c r="I39" i="5"/>
  <c r="E50" i="5" s="1"/>
  <c r="I39" i="6"/>
  <c r="E50" i="6" s="1"/>
  <c r="I39" i="8"/>
  <c r="E50" i="8" s="1"/>
  <c r="I39" i="7"/>
  <c r="E50" i="7" s="1"/>
  <c r="I39" i="9"/>
  <c r="E50" i="9" s="1"/>
  <c r="I39" i="10"/>
  <c r="E50" i="10" s="1"/>
  <c r="I39" i="11"/>
  <c r="E50" i="11" s="1"/>
  <c r="I39" i="12"/>
  <c r="E50" i="12" s="1"/>
  <c r="I39" i="13"/>
  <c r="E50" i="13" s="1"/>
  <c r="I39" i="14"/>
  <c r="E50" i="14" s="1"/>
  <c r="H39" i="2"/>
  <c r="E49" i="2" s="1"/>
  <c r="H39" i="4"/>
  <c r="E49" i="4" s="1"/>
  <c r="H39" i="5"/>
  <c r="E49" i="5" s="1"/>
  <c r="H39" i="6"/>
  <c r="E49" i="6" s="1"/>
  <c r="H39" i="8"/>
  <c r="E49" i="8" s="1"/>
  <c r="H39" i="7"/>
  <c r="E49" i="7" s="1"/>
  <c r="H39" i="9"/>
  <c r="E49" i="9" s="1"/>
  <c r="H39" i="10"/>
  <c r="E49" i="10" s="1"/>
  <c r="H39" i="11"/>
  <c r="E49" i="11" s="1"/>
  <c r="H39" i="12"/>
  <c r="E49" i="12" s="1"/>
  <c r="H39" i="13"/>
  <c r="E49" i="13" s="1"/>
  <c r="H39" i="14"/>
  <c r="E49" i="14" s="1"/>
  <c r="D58" i="2"/>
  <c r="D58" i="4"/>
  <c r="D58" i="5"/>
  <c r="D58" i="6"/>
  <c r="D58" i="8"/>
  <c r="D58" i="7"/>
  <c r="D58" i="9"/>
  <c r="D58" i="10"/>
  <c r="D58" i="11"/>
  <c r="D58" i="12"/>
  <c r="D58" i="13"/>
  <c r="D58" i="14"/>
  <c r="D54" i="2"/>
  <c r="D54" i="4"/>
  <c r="D54" i="5"/>
  <c r="D54" i="6"/>
  <c r="D54" i="8"/>
  <c r="D54" i="7"/>
  <c r="D54" i="9"/>
  <c r="D54" i="10"/>
  <c r="D54" i="11"/>
  <c r="D54" i="12"/>
  <c r="D54" i="13"/>
  <c r="D54" i="14"/>
  <c r="I40" i="15" l="1"/>
  <c r="I134" i="15"/>
  <c r="I355" i="15"/>
  <c r="I8" i="15"/>
  <c r="I70" i="15"/>
  <c r="H70" i="15"/>
  <c r="I229" i="15"/>
  <c r="H229" i="15"/>
  <c r="H261" i="15"/>
  <c r="H292" i="15"/>
  <c r="I261" i="15"/>
  <c r="I324" i="15"/>
  <c r="H8" i="15"/>
  <c r="H134" i="15"/>
  <c r="H355" i="15"/>
  <c r="H324" i="15"/>
  <c r="I292" i="15"/>
  <c r="H197" i="15"/>
  <c r="I197" i="15"/>
  <c r="H103" i="15"/>
  <c r="I103" i="15"/>
  <c r="H387" i="15" l="1"/>
  <c r="E397" i="15" s="1"/>
  <c r="I387" i="15"/>
  <c r="E398" i="15" s="1"/>
  <c r="E25" i="1"/>
  <c r="D4" i="15" s="1"/>
  <c r="E47" i="14"/>
  <c r="C5" i="14"/>
  <c r="G8" i="15" l="1"/>
  <c r="G39" i="14"/>
  <c r="L8" i="15" l="1"/>
  <c r="E48" i="14"/>
  <c r="E51" i="14" s="1"/>
  <c r="J36" i="2"/>
  <c r="K36" i="2"/>
  <c r="C5" i="2"/>
  <c r="C5" i="4"/>
  <c r="D36" i="4" s="1"/>
  <c r="D100" i="15" s="1"/>
  <c r="C5" i="5"/>
  <c r="D37" i="5" s="1"/>
  <c r="D133" i="15" s="1"/>
  <c r="C5" i="6"/>
  <c r="D31" i="6" s="1"/>
  <c r="D158" i="15" s="1"/>
  <c r="C5" i="8"/>
  <c r="D19" i="8" s="1"/>
  <c r="D178" i="15" s="1"/>
  <c r="C5" i="7"/>
  <c r="D32" i="7" s="1"/>
  <c r="D222" i="15" s="1"/>
  <c r="C5" i="9"/>
  <c r="D31" i="9" s="1"/>
  <c r="D253" i="15" s="1"/>
  <c r="C5" i="10"/>
  <c r="D27" i="10" s="1"/>
  <c r="D281" i="15" s="1"/>
  <c r="C5" i="11"/>
  <c r="D35" i="11" s="1"/>
  <c r="D320" i="15" s="1"/>
  <c r="C5" i="12"/>
  <c r="D36" i="12" s="1"/>
  <c r="D353" i="15" s="1"/>
  <c r="C5" i="13"/>
  <c r="D31" i="13" s="1"/>
  <c r="D379" i="15" s="1"/>
  <c r="E43" i="1"/>
  <c r="K38" i="13"/>
  <c r="K386" i="15" s="1"/>
  <c r="J38" i="13"/>
  <c r="J386" i="15" s="1"/>
  <c r="G386" i="15"/>
  <c r="K37" i="13"/>
  <c r="K385" i="15" s="1"/>
  <c r="J37" i="13"/>
  <c r="J385" i="15" s="1"/>
  <c r="G385" i="15"/>
  <c r="K36" i="13"/>
  <c r="J36" i="13"/>
  <c r="J384" i="15" s="1"/>
  <c r="G384" i="15"/>
  <c r="K35" i="13"/>
  <c r="K383" i="15" s="1"/>
  <c r="J35" i="13"/>
  <c r="J383" i="15" s="1"/>
  <c r="G383" i="15"/>
  <c r="K34" i="13"/>
  <c r="K382" i="15" s="1"/>
  <c r="J34" i="13"/>
  <c r="J382" i="15" s="1"/>
  <c r="G382" i="15"/>
  <c r="K33" i="13"/>
  <c r="K381" i="15" s="1"/>
  <c r="J33" i="13"/>
  <c r="J381" i="15" s="1"/>
  <c r="G381" i="15"/>
  <c r="K32" i="13"/>
  <c r="K380" i="15" s="1"/>
  <c r="J32" i="13"/>
  <c r="J380" i="15" s="1"/>
  <c r="G380" i="15"/>
  <c r="K31" i="13"/>
  <c r="K379" i="15" s="1"/>
  <c r="J31" i="13"/>
  <c r="J379" i="15" s="1"/>
  <c r="G379" i="15"/>
  <c r="K30" i="13"/>
  <c r="K378" i="15" s="1"/>
  <c r="J30" i="13"/>
  <c r="J378" i="15" s="1"/>
  <c r="G378" i="15"/>
  <c r="K29" i="13"/>
  <c r="K377" i="15" s="1"/>
  <c r="J29" i="13"/>
  <c r="J377" i="15" s="1"/>
  <c r="G377" i="15"/>
  <c r="K28" i="13"/>
  <c r="K376" i="15" s="1"/>
  <c r="J28" i="13"/>
  <c r="J376" i="15" s="1"/>
  <c r="G376" i="15"/>
  <c r="K27" i="13"/>
  <c r="K375" i="15" s="1"/>
  <c r="J27" i="13"/>
  <c r="J375" i="15" s="1"/>
  <c r="G375" i="15"/>
  <c r="K26" i="13"/>
  <c r="K374" i="15" s="1"/>
  <c r="J26" i="13"/>
  <c r="J374" i="15" s="1"/>
  <c r="G374" i="15"/>
  <c r="K25" i="13"/>
  <c r="J25" i="13"/>
  <c r="J373" i="15" s="1"/>
  <c r="G373" i="15"/>
  <c r="K24" i="13"/>
  <c r="J24" i="13"/>
  <c r="J372" i="15" s="1"/>
  <c r="G372" i="15"/>
  <c r="K23" i="13"/>
  <c r="J23" i="13"/>
  <c r="J371" i="15" s="1"/>
  <c r="G371" i="15"/>
  <c r="K22" i="13"/>
  <c r="J22" i="13"/>
  <c r="J370" i="15" s="1"/>
  <c r="G370" i="15"/>
  <c r="K21" i="13"/>
  <c r="J21" i="13"/>
  <c r="J369" i="15" s="1"/>
  <c r="G369" i="15"/>
  <c r="K20" i="13"/>
  <c r="J20" i="13"/>
  <c r="J368" i="15" s="1"/>
  <c r="G368" i="15"/>
  <c r="K19" i="13"/>
  <c r="L19" i="13" s="1"/>
  <c r="J19" i="13"/>
  <c r="J367" i="15" s="1"/>
  <c r="G367" i="15"/>
  <c r="K18" i="13"/>
  <c r="J18" i="13"/>
  <c r="J366" i="15" s="1"/>
  <c r="G366" i="15"/>
  <c r="K17" i="13"/>
  <c r="J17" i="13"/>
  <c r="J365" i="15" s="1"/>
  <c r="G365" i="15"/>
  <c r="K16" i="13"/>
  <c r="J16" i="13"/>
  <c r="J364" i="15" s="1"/>
  <c r="G364" i="15"/>
  <c r="K15" i="13"/>
  <c r="J15" i="13"/>
  <c r="J363" i="15" s="1"/>
  <c r="G363" i="15"/>
  <c r="K14" i="13"/>
  <c r="K362" i="15" s="1"/>
  <c r="J14" i="13"/>
  <c r="G362" i="15"/>
  <c r="K13" i="13"/>
  <c r="J13" i="13"/>
  <c r="J361" i="15" s="1"/>
  <c r="G361" i="15"/>
  <c r="K12" i="13"/>
  <c r="J12" i="13"/>
  <c r="J360" i="15" s="1"/>
  <c r="G360" i="15"/>
  <c r="K11" i="13"/>
  <c r="J359" i="15"/>
  <c r="G359" i="15"/>
  <c r="K10" i="13"/>
  <c r="J10" i="13"/>
  <c r="J358" i="15" s="1"/>
  <c r="K9" i="13"/>
  <c r="K357" i="15" s="1"/>
  <c r="J9" i="13"/>
  <c r="J357" i="15" s="1"/>
  <c r="G357" i="15"/>
  <c r="K8" i="13"/>
  <c r="J8" i="13"/>
  <c r="J356" i="15" s="1"/>
  <c r="G356" i="15"/>
  <c r="K37" i="12"/>
  <c r="K354" i="15" s="1"/>
  <c r="J37" i="12"/>
  <c r="J354" i="15" s="1"/>
  <c r="G354" i="15"/>
  <c r="K36" i="12"/>
  <c r="J36" i="12"/>
  <c r="J353" i="15" s="1"/>
  <c r="G353" i="15"/>
  <c r="K35" i="12"/>
  <c r="J35" i="12"/>
  <c r="J352" i="15" s="1"/>
  <c r="G352" i="15"/>
  <c r="K34" i="12"/>
  <c r="K351" i="15" s="1"/>
  <c r="J34" i="12"/>
  <c r="J351" i="15" s="1"/>
  <c r="G351" i="15"/>
  <c r="K33" i="12"/>
  <c r="K350" i="15" s="1"/>
  <c r="J33" i="12"/>
  <c r="J350" i="15" s="1"/>
  <c r="G350" i="15"/>
  <c r="K32" i="12"/>
  <c r="K349" i="15" s="1"/>
  <c r="J32" i="12"/>
  <c r="J349" i="15" s="1"/>
  <c r="G349" i="15"/>
  <c r="K31" i="12"/>
  <c r="J31" i="12"/>
  <c r="J348" i="15" s="1"/>
  <c r="G348" i="15"/>
  <c r="K30" i="12"/>
  <c r="K347" i="15" s="1"/>
  <c r="J30" i="12"/>
  <c r="J347" i="15" s="1"/>
  <c r="G347" i="15"/>
  <c r="K29" i="12"/>
  <c r="K346" i="15" s="1"/>
  <c r="J29" i="12"/>
  <c r="J346" i="15" s="1"/>
  <c r="G346" i="15"/>
  <c r="K28" i="12"/>
  <c r="J28" i="12"/>
  <c r="J345" i="15" s="1"/>
  <c r="G345" i="15"/>
  <c r="K27" i="12"/>
  <c r="K344" i="15" s="1"/>
  <c r="J27" i="12"/>
  <c r="J344" i="15" s="1"/>
  <c r="G344" i="15"/>
  <c r="K26" i="12"/>
  <c r="J26" i="12"/>
  <c r="J343" i="15" s="1"/>
  <c r="G343" i="15"/>
  <c r="K25" i="12"/>
  <c r="J25" i="12"/>
  <c r="J342" i="15" s="1"/>
  <c r="G342" i="15"/>
  <c r="K24" i="12"/>
  <c r="J24" i="12"/>
  <c r="J341" i="15" s="1"/>
  <c r="G341" i="15"/>
  <c r="K23" i="12"/>
  <c r="J23" i="12"/>
  <c r="J340" i="15" s="1"/>
  <c r="G340" i="15"/>
  <c r="D23" i="12"/>
  <c r="D340" i="15" s="1"/>
  <c r="K22" i="12"/>
  <c r="J22" i="12"/>
  <c r="J339" i="15" s="1"/>
  <c r="G339" i="15"/>
  <c r="D22" i="12"/>
  <c r="D339" i="15" s="1"/>
  <c r="K21" i="12"/>
  <c r="J21" i="12"/>
  <c r="J338" i="15" s="1"/>
  <c r="G338" i="15"/>
  <c r="D21" i="12"/>
  <c r="D338" i="15" s="1"/>
  <c r="K20" i="12"/>
  <c r="L20" i="12" s="1"/>
  <c r="J20" i="12"/>
  <c r="J337" i="15" s="1"/>
  <c r="G337" i="15"/>
  <c r="K19" i="12"/>
  <c r="L19" i="12" s="1"/>
  <c r="J19" i="12"/>
  <c r="J336" i="15" s="1"/>
  <c r="G336" i="15"/>
  <c r="D19" i="12"/>
  <c r="D336" i="15" s="1"/>
  <c r="K18" i="12"/>
  <c r="L18" i="12" s="1"/>
  <c r="J18" i="12"/>
  <c r="J335" i="15" s="1"/>
  <c r="G335" i="15"/>
  <c r="D18" i="12"/>
  <c r="D335" i="15" s="1"/>
  <c r="K17" i="12"/>
  <c r="L17" i="12" s="1"/>
  <c r="J17" i="12"/>
  <c r="J334" i="15" s="1"/>
  <c r="G334" i="15"/>
  <c r="D17" i="12"/>
  <c r="D334" i="15" s="1"/>
  <c r="K16" i="12"/>
  <c r="J16" i="12"/>
  <c r="J333" i="15" s="1"/>
  <c r="G333" i="15"/>
  <c r="K15" i="12"/>
  <c r="J15" i="12"/>
  <c r="J332" i="15" s="1"/>
  <c r="G332" i="15"/>
  <c r="K14" i="12"/>
  <c r="J14" i="12"/>
  <c r="G331" i="15"/>
  <c r="K13" i="12"/>
  <c r="J13" i="12"/>
  <c r="J330" i="15" s="1"/>
  <c r="G330" i="15"/>
  <c r="K12" i="12"/>
  <c r="J12" i="12"/>
  <c r="J329" i="15" s="1"/>
  <c r="G329" i="15"/>
  <c r="K11" i="12"/>
  <c r="J328" i="15"/>
  <c r="G328" i="15"/>
  <c r="K10" i="12"/>
  <c r="J10" i="12"/>
  <c r="J327" i="15" s="1"/>
  <c r="G327" i="15"/>
  <c r="K9" i="12"/>
  <c r="K326" i="15" s="1"/>
  <c r="J9" i="12"/>
  <c r="J326" i="15" s="1"/>
  <c r="G326" i="15"/>
  <c r="K8" i="12"/>
  <c r="K325" i="15" s="1"/>
  <c r="J8" i="12"/>
  <c r="J325" i="15" s="1"/>
  <c r="G325" i="15"/>
  <c r="K38" i="11"/>
  <c r="K323" i="15" s="1"/>
  <c r="J38" i="11"/>
  <c r="J323" i="15" s="1"/>
  <c r="G323" i="15"/>
  <c r="K37" i="11"/>
  <c r="K322" i="15" s="1"/>
  <c r="J37" i="11"/>
  <c r="J322" i="15" s="1"/>
  <c r="G322" i="15"/>
  <c r="K36" i="11"/>
  <c r="K321" i="15" s="1"/>
  <c r="J36" i="11"/>
  <c r="J321" i="15" s="1"/>
  <c r="G321" i="15"/>
  <c r="K35" i="11"/>
  <c r="K320" i="15" s="1"/>
  <c r="J35" i="11"/>
  <c r="J320" i="15" s="1"/>
  <c r="G320" i="15"/>
  <c r="K34" i="11"/>
  <c r="K319" i="15" s="1"/>
  <c r="J34" i="11"/>
  <c r="J319" i="15" s="1"/>
  <c r="G319" i="15"/>
  <c r="K33" i="11"/>
  <c r="K318" i="15" s="1"/>
  <c r="J33" i="11"/>
  <c r="J318" i="15" s="1"/>
  <c r="G318" i="15"/>
  <c r="K32" i="11"/>
  <c r="K317" i="15" s="1"/>
  <c r="J32" i="11"/>
  <c r="J317" i="15" s="1"/>
  <c r="G317" i="15"/>
  <c r="K31" i="11"/>
  <c r="J31" i="11"/>
  <c r="J316" i="15" s="1"/>
  <c r="G316" i="15"/>
  <c r="K30" i="11"/>
  <c r="K315" i="15" s="1"/>
  <c r="J30" i="11"/>
  <c r="J315" i="15" s="1"/>
  <c r="G315" i="15"/>
  <c r="K29" i="11"/>
  <c r="K314" i="15" s="1"/>
  <c r="J29" i="11"/>
  <c r="J314" i="15" s="1"/>
  <c r="G314" i="15"/>
  <c r="K28" i="11"/>
  <c r="J28" i="11"/>
  <c r="J313" i="15" s="1"/>
  <c r="G313" i="15"/>
  <c r="K27" i="11"/>
  <c r="K312" i="15" s="1"/>
  <c r="J27" i="11"/>
  <c r="J312" i="15" s="1"/>
  <c r="G312" i="15"/>
  <c r="K26" i="11"/>
  <c r="K311" i="15" s="1"/>
  <c r="J26" i="11"/>
  <c r="J311" i="15" s="1"/>
  <c r="G311" i="15"/>
  <c r="K25" i="11"/>
  <c r="J25" i="11"/>
  <c r="J310" i="15" s="1"/>
  <c r="G310" i="15"/>
  <c r="K24" i="11"/>
  <c r="J24" i="11"/>
  <c r="J309" i="15" s="1"/>
  <c r="G309" i="15"/>
  <c r="K23" i="11"/>
  <c r="J23" i="11"/>
  <c r="J308" i="15" s="1"/>
  <c r="G308" i="15"/>
  <c r="K22" i="11"/>
  <c r="J22" i="11"/>
  <c r="J307" i="15" s="1"/>
  <c r="G307" i="15"/>
  <c r="K21" i="11"/>
  <c r="J21" i="11"/>
  <c r="J306" i="15" s="1"/>
  <c r="G306" i="15"/>
  <c r="K20" i="11"/>
  <c r="J20" i="11"/>
  <c r="J305" i="15" s="1"/>
  <c r="G305" i="15"/>
  <c r="K19" i="11"/>
  <c r="L19" i="11" s="1"/>
  <c r="J19" i="11"/>
  <c r="J304" i="15" s="1"/>
  <c r="G304" i="15"/>
  <c r="K18" i="11"/>
  <c r="J18" i="11"/>
  <c r="J303" i="15" s="1"/>
  <c r="G303" i="15"/>
  <c r="K17" i="11"/>
  <c r="J17" i="11"/>
  <c r="J302" i="15" s="1"/>
  <c r="G302" i="15"/>
  <c r="K16" i="11"/>
  <c r="J16" i="11"/>
  <c r="J301" i="15" s="1"/>
  <c r="G301" i="15"/>
  <c r="K15" i="11"/>
  <c r="L15" i="11" s="1"/>
  <c r="J15" i="11"/>
  <c r="J300" i="15" s="1"/>
  <c r="G300" i="15"/>
  <c r="K14" i="11"/>
  <c r="K299" i="15" s="1"/>
  <c r="J14" i="11"/>
  <c r="G299" i="15"/>
  <c r="K13" i="11"/>
  <c r="J13" i="11"/>
  <c r="J298" i="15" s="1"/>
  <c r="G298" i="15"/>
  <c r="K12" i="11"/>
  <c r="J12" i="11"/>
  <c r="J297" i="15" s="1"/>
  <c r="G297" i="15"/>
  <c r="K11" i="11"/>
  <c r="L11" i="11" s="1"/>
  <c r="J296" i="15"/>
  <c r="G296" i="15"/>
  <c r="K10" i="11"/>
  <c r="J10" i="11"/>
  <c r="J295" i="15" s="1"/>
  <c r="G295" i="15"/>
  <c r="K9" i="11"/>
  <c r="K294" i="15" s="1"/>
  <c r="J9" i="11"/>
  <c r="J294" i="15" s="1"/>
  <c r="G294" i="15"/>
  <c r="K8" i="11"/>
  <c r="J8" i="11"/>
  <c r="J293" i="15" s="1"/>
  <c r="G293" i="15"/>
  <c r="K37" i="10"/>
  <c r="K291" i="15" s="1"/>
  <c r="J37" i="10"/>
  <c r="J291" i="15" s="1"/>
  <c r="G291" i="15"/>
  <c r="K36" i="10"/>
  <c r="K290" i="15" s="1"/>
  <c r="J36" i="10"/>
  <c r="J290" i="15" s="1"/>
  <c r="G290" i="15"/>
  <c r="K35" i="10"/>
  <c r="K289" i="15" s="1"/>
  <c r="J35" i="10"/>
  <c r="J289" i="15" s="1"/>
  <c r="G289" i="15"/>
  <c r="K34" i="10"/>
  <c r="K288" i="15" s="1"/>
  <c r="J34" i="10"/>
  <c r="J288" i="15" s="1"/>
  <c r="G288" i="15"/>
  <c r="K33" i="10"/>
  <c r="K287" i="15" s="1"/>
  <c r="J33" i="10"/>
  <c r="J287" i="15" s="1"/>
  <c r="G287" i="15"/>
  <c r="K32" i="10"/>
  <c r="K286" i="15" s="1"/>
  <c r="J32" i="10"/>
  <c r="J286" i="15" s="1"/>
  <c r="G286" i="15"/>
  <c r="K31" i="10"/>
  <c r="J31" i="10"/>
  <c r="J285" i="15" s="1"/>
  <c r="G285" i="15"/>
  <c r="K30" i="10"/>
  <c r="K284" i="15" s="1"/>
  <c r="J30" i="10"/>
  <c r="J284" i="15" s="1"/>
  <c r="G284" i="15"/>
  <c r="K29" i="10"/>
  <c r="K283" i="15" s="1"/>
  <c r="J29" i="10"/>
  <c r="J283" i="15" s="1"/>
  <c r="G283" i="15"/>
  <c r="K28" i="10"/>
  <c r="J28" i="10"/>
  <c r="J282" i="15" s="1"/>
  <c r="G282" i="15"/>
  <c r="K27" i="10"/>
  <c r="J27" i="10"/>
  <c r="J281" i="15" s="1"/>
  <c r="G281" i="15"/>
  <c r="K26" i="10"/>
  <c r="K280" i="15" s="1"/>
  <c r="J26" i="10"/>
  <c r="J280" i="15" s="1"/>
  <c r="G280" i="15"/>
  <c r="K25" i="10"/>
  <c r="J25" i="10"/>
  <c r="J279" i="15" s="1"/>
  <c r="G279" i="15"/>
  <c r="K24" i="10"/>
  <c r="J24" i="10"/>
  <c r="J278" i="15" s="1"/>
  <c r="G278" i="15"/>
  <c r="K23" i="10"/>
  <c r="J23" i="10"/>
  <c r="J277" i="15" s="1"/>
  <c r="G277" i="15"/>
  <c r="K22" i="10"/>
  <c r="J22" i="10"/>
  <c r="J276" i="15" s="1"/>
  <c r="G276" i="15"/>
  <c r="K21" i="10"/>
  <c r="J21" i="10"/>
  <c r="J275" i="15" s="1"/>
  <c r="G275" i="15"/>
  <c r="K20" i="10"/>
  <c r="J20" i="10"/>
  <c r="J274" i="15" s="1"/>
  <c r="G274" i="15"/>
  <c r="K19" i="10"/>
  <c r="J19" i="10"/>
  <c r="J273" i="15" s="1"/>
  <c r="G273" i="15"/>
  <c r="K18" i="10"/>
  <c r="J18" i="10"/>
  <c r="J272" i="15" s="1"/>
  <c r="G272" i="15"/>
  <c r="K17" i="10"/>
  <c r="J17" i="10"/>
  <c r="J271" i="15" s="1"/>
  <c r="G271" i="15"/>
  <c r="K16" i="10"/>
  <c r="J16" i="10"/>
  <c r="J270" i="15" s="1"/>
  <c r="G270" i="15"/>
  <c r="K15" i="10"/>
  <c r="J15" i="10"/>
  <c r="J269" i="15" s="1"/>
  <c r="G269" i="15"/>
  <c r="K14" i="10"/>
  <c r="J14" i="10"/>
  <c r="G268" i="15"/>
  <c r="K13" i="10"/>
  <c r="J13" i="10"/>
  <c r="J267" i="15" s="1"/>
  <c r="G267" i="15"/>
  <c r="K12" i="10"/>
  <c r="J12" i="10"/>
  <c r="J266" i="15" s="1"/>
  <c r="G266" i="15"/>
  <c r="K11" i="10"/>
  <c r="L11" i="10" s="1"/>
  <c r="J265" i="15"/>
  <c r="G265" i="15"/>
  <c r="K10" i="10"/>
  <c r="L10" i="10" s="1"/>
  <c r="J10" i="10"/>
  <c r="J264" i="15" s="1"/>
  <c r="G264" i="15"/>
  <c r="K9" i="10"/>
  <c r="K263" i="15" s="1"/>
  <c r="J9" i="10"/>
  <c r="J263" i="15" s="1"/>
  <c r="G263" i="15"/>
  <c r="K8" i="10"/>
  <c r="K262" i="15" s="1"/>
  <c r="J8" i="10"/>
  <c r="J262" i="15" s="1"/>
  <c r="G262" i="15"/>
  <c r="K38" i="9"/>
  <c r="J38" i="9"/>
  <c r="J260" i="15" s="1"/>
  <c r="G260" i="15"/>
  <c r="K37" i="9"/>
  <c r="K259" i="15" s="1"/>
  <c r="J37" i="9"/>
  <c r="J259" i="15" s="1"/>
  <c r="G259" i="15"/>
  <c r="K36" i="9"/>
  <c r="K258" i="15" s="1"/>
  <c r="J36" i="9"/>
  <c r="J258" i="15" s="1"/>
  <c r="G258" i="15"/>
  <c r="K35" i="9"/>
  <c r="J35" i="9"/>
  <c r="J257" i="15" s="1"/>
  <c r="G257" i="15"/>
  <c r="K34" i="9"/>
  <c r="K256" i="15" s="1"/>
  <c r="J34" i="9"/>
  <c r="J256" i="15" s="1"/>
  <c r="G256" i="15"/>
  <c r="K33" i="9"/>
  <c r="J33" i="9"/>
  <c r="J255" i="15" s="1"/>
  <c r="G255" i="15"/>
  <c r="K32" i="9"/>
  <c r="J32" i="9"/>
  <c r="J254" i="15" s="1"/>
  <c r="G254" i="15"/>
  <c r="K31" i="9"/>
  <c r="K253" i="15" s="1"/>
  <c r="J31" i="9"/>
  <c r="J253" i="15" s="1"/>
  <c r="G253" i="15"/>
  <c r="K30" i="9"/>
  <c r="K252" i="15" s="1"/>
  <c r="J30" i="9"/>
  <c r="J252" i="15" s="1"/>
  <c r="G252" i="15"/>
  <c r="K29" i="9"/>
  <c r="K251" i="15" s="1"/>
  <c r="J29" i="9"/>
  <c r="J251" i="15" s="1"/>
  <c r="G251" i="15"/>
  <c r="K28" i="9"/>
  <c r="K250" i="15" s="1"/>
  <c r="J28" i="9"/>
  <c r="J250" i="15" s="1"/>
  <c r="G250" i="15"/>
  <c r="K27" i="9"/>
  <c r="K249" i="15" s="1"/>
  <c r="J27" i="9"/>
  <c r="J249" i="15" s="1"/>
  <c r="G249" i="15"/>
  <c r="K26" i="9"/>
  <c r="K248" i="15" s="1"/>
  <c r="J26" i="9"/>
  <c r="J248" i="15" s="1"/>
  <c r="G248" i="15"/>
  <c r="K25" i="9"/>
  <c r="J25" i="9"/>
  <c r="J247" i="15" s="1"/>
  <c r="G247" i="15"/>
  <c r="K24" i="9"/>
  <c r="L24" i="9" s="1"/>
  <c r="J24" i="9"/>
  <c r="J246" i="15" s="1"/>
  <c r="G246" i="15"/>
  <c r="K23" i="9"/>
  <c r="J23" i="9"/>
  <c r="J245" i="15" s="1"/>
  <c r="G245" i="15"/>
  <c r="K22" i="9"/>
  <c r="J22" i="9"/>
  <c r="J244" i="15" s="1"/>
  <c r="G244" i="15"/>
  <c r="K21" i="9"/>
  <c r="J21" i="9"/>
  <c r="J243" i="15" s="1"/>
  <c r="G243" i="15"/>
  <c r="K20" i="9"/>
  <c r="L20" i="9" s="1"/>
  <c r="J20" i="9"/>
  <c r="J242" i="15" s="1"/>
  <c r="G242" i="15"/>
  <c r="K19" i="9"/>
  <c r="L19" i="9" s="1"/>
  <c r="J19" i="9"/>
  <c r="J241" i="15" s="1"/>
  <c r="G241" i="15"/>
  <c r="K18" i="9"/>
  <c r="J18" i="9"/>
  <c r="J240" i="15" s="1"/>
  <c r="G240" i="15"/>
  <c r="K17" i="9"/>
  <c r="J17" i="9"/>
  <c r="J239" i="15" s="1"/>
  <c r="G239" i="15"/>
  <c r="K16" i="9"/>
  <c r="L16" i="9" s="1"/>
  <c r="J16" i="9"/>
  <c r="J238" i="15" s="1"/>
  <c r="G238" i="15"/>
  <c r="K15" i="9"/>
  <c r="J15" i="9"/>
  <c r="J237" i="15" s="1"/>
  <c r="G237" i="15"/>
  <c r="K14" i="9"/>
  <c r="K236" i="15" s="1"/>
  <c r="J14" i="9"/>
  <c r="G236" i="15"/>
  <c r="K13" i="9"/>
  <c r="J13" i="9"/>
  <c r="J235" i="15" s="1"/>
  <c r="G235" i="15"/>
  <c r="K12" i="9"/>
  <c r="J12" i="9"/>
  <c r="J234" i="15" s="1"/>
  <c r="G234" i="15"/>
  <c r="K11" i="9"/>
  <c r="L11" i="9" s="1"/>
  <c r="J233" i="15"/>
  <c r="G233" i="15"/>
  <c r="K10" i="9"/>
  <c r="J10" i="9"/>
  <c r="J232" i="15" s="1"/>
  <c r="G232" i="15"/>
  <c r="K9" i="9"/>
  <c r="K231" i="15" s="1"/>
  <c r="J9" i="9"/>
  <c r="J231" i="15" s="1"/>
  <c r="G231" i="15"/>
  <c r="K8" i="9"/>
  <c r="K230" i="15" s="1"/>
  <c r="J8" i="9"/>
  <c r="J230" i="15" s="1"/>
  <c r="G230" i="15"/>
  <c r="K37" i="8"/>
  <c r="K196" i="15" s="1"/>
  <c r="J37" i="8"/>
  <c r="J196" i="15" s="1"/>
  <c r="G196" i="15"/>
  <c r="K36" i="8"/>
  <c r="K195" i="15" s="1"/>
  <c r="J36" i="8"/>
  <c r="J195" i="15" s="1"/>
  <c r="G195" i="15"/>
  <c r="K35" i="8"/>
  <c r="J35" i="8"/>
  <c r="J194" i="15" s="1"/>
  <c r="G194" i="15"/>
  <c r="K34" i="8"/>
  <c r="K193" i="15" s="1"/>
  <c r="J34" i="8"/>
  <c r="J193" i="15" s="1"/>
  <c r="G193" i="15"/>
  <c r="K33" i="8"/>
  <c r="K192" i="15" s="1"/>
  <c r="J33" i="8"/>
  <c r="J192" i="15" s="1"/>
  <c r="G192" i="15"/>
  <c r="K32" i="8"/>
  <c r="K191" i="15" s="1"/>
  <c r="J32" i="8"/>
  <c r="J191" i="15" s="1"/>
  <c r="G191" i="15"/>
  <c r="K31" i="8"/>
  <c r="K190" i="15" s="1"/>
  <c r="J31" i="8"/>
  <c r="J190" i="15" s="1"/>
  <c r="G190" i="15"/>
  <c r="K30" i="8"/>
  <c r="K189" i="15" s="1"/>
  <c r="J30" i="8"/>
  <c r="J189" i="15" s="1"/>
  <c r="G189" i="15"/>
  <c r="K29" i="8"/>
  <c r="K188" i="15" s="1"/>
  <c r="J29" i="8"/>
  <c r="J188" i="15" s="1"/>
  <c r="G188" i="15"/>
  <c r="K28" i="8"/>
  <c r="K187" i="15" s="1"/>
  <c r="J28" i="8"/>
  <c r="J187" i="15" s="1"/>
  <c r="G187" i="15"/>
  <c r="K27" i="8"/>
  <c r="K186" i="15" s="1"/>
  <c r="J27" i="8"/>
  <c r="J186" i="15" s="1"/>
  <c r="G186" i="15"/>
  <c r="K26" i="8"/>
  <c r="K185" i="15" s="1"/>
  <c r="J26" i="8"/>
  <c r="J185" i="15" s="1"/>
  <c r="G185" i="15"/>
  <c r="K25" i="8"/>
  <c r="L25" i="8" s="1"/>
  <c r="J25" i="8"/>
  <c r="J184" i="15" s="1"/>
  <c r="G184" i="15"/>
  <c r="K24" i="8"/>
  <c r="J24" i="8"/>
  <c r="J183" i="15" s="1"/>
  <c r="G183" i="15"/>
  <c r="K23" i="8"/>
  <c r="J23" i="8"/>
  <c r="J182" i="15" s="1"/>
  <c r="G182" i="15"/>
  <c r="K22" i="8"/>
  <c r="J22" i="8"/>
  <c r="J181" i="15" s="1"/>
  <c r="G181" i="15"/>
  <c r="K21" i="8"/>
  <c r="J21" i="8"/>
  <c r="J180" i="15" s="1"/>
  <c r="G180" i="15"/>
  <c r="K20" i="8"/>
  <c r="J20" i="8"/>
  <c r="J179" i="15" s="1"/>
  <c r="G179" i="15"/>
  <c r="K19" i="8"/>
  <c r="J19" i="8"/>
  <c r="J178" i="15" s="1"/>
  <c r="G178" i="15"/>
  <c r="K18" i="8"/>
  <c r="J18" i="8"/>
  <c r="J177" i="15" s="1"/>
  <c r="G177" i="15"/>
  <c r="K17" i="8"/>
  <c r="J17" i="8"/>
  <c r="J176" i="15" s="1"/>
  <c r="G176" i="15"/>
  <c r="K16" i="8"/>
  <c r="J16" i="8"/>
  <c r="J175" i="15" s="1"/>
  <c r="G175" i="15"/>
  <c r="K15" i="8"/>
  <c r="L15" i="8" s="1"/>
  <c r="J15" i="8"/>
  <c r="J174" i="15" s="1"/>
  <c r="G174" i="15"/>
  <c r="K14" i="8"/>
  <c r="K173" i="15" s="1"/>
  <c r="J14" i="8"/>
  <c r="G173" i="15"/>
  <c r="K13" i="8"/>
  <c r="J13" i="8"/>
  <c r="J172" i="15" s="1"/>
  <c r="G172" i="15"/>
  <c r="K12" i="8"/>
  <c r="J12" i="8"/>
  <c r="J171" i="15" s="1"/>
  <c r="G171" i="15"/>
  <c r="K11" i="8"/>
  <c r="L11" i="8" s="1"/>
  <c r="J170" i="15"/>
  <c r="G170" i="15"/>
  <c r="K10" i="8"/>
  <c r="J10" i="8"/>
  <c r="J169" i="15" s="1"/>
  <c r="G169" i="15"/>
  <c r="K9" i="8"/>
  <c r="K168" i="15" s="1"/>
  <c r="J9" i="8"/>
  <c r="J168" i="15" s="1"/>
  <c r="G168" i="15"/>
  <c r="K8" i="8"/>
  <c r="K167" i="15" s="1"/>
  <c r="J8" i="8"/>
  <c r="J167" i="15" s="1"/>
  <c r="G167" i="15"/>
  <c r="K38" i="7"/>
  <c r="K228" i="15" s="1"/>
  <c r="J38" i="7"/>
  <c r="J228" i="15" s="1"/>
  <c r="G228" i="15"/>
  <c r="D38" i="7"/>
  <c r="D228" i="15" s="1"/>
  <c r="K37" i="7"/>
  <c r="K227" i="15" s="1"/>
  <c r="J37" i="7"/>
  <c r="J227" i="15" s="1"/>
  <c r="G227" i="15"/>
  <c r="D37" i="7"/>
  <c r="D227" i="15" s="1"/>
  <c r="K36" i="7"/>
  <c r="J36" i="7"/>
  <c r="J226" i="15" s="1"/>
  <c r="G226" i="15"/>
  <c r="D36" i="7"/>
  <c r="D226" i="15" s="1"/>
  <c r="K35" i="7"/>
  <c r="J35" i="7"/>
  <c r="J225" i="15" s="1"/>
  <c r="G225" i="15"/>
  <c r="D35" i="7"/>
  <c r="D225" i="15" s="1"/>
  <c r="K34" i="7"/>
  <c r="J34" i="7"/>
  <c r="J224" i="15" s="1"/>
  <c r="G224" i="15"/>
  <c r="D34" i="7"/>
  <c r="D224" i="15" s="1"/>
  <c r="K33" i="7"/>
  <c r="J33" i="7"/>
  <c r="J223" i="15" s="1"/>
  <c r="G223" i="15"/>
  <c r="D33" i="7"/>
  <c r="D223" i="15" s="1"/>
  <c r="K32" i="7"/>
  <c r="K222" i="15" s="1"/>
  <c r="J32" i="7"/>
  <c r="J222" i="15" s="1"/>
  <c r="G222" i="15"/>
  <c r="K31" i="7"/>
  <c r="K221" i="15" s="1"/>
  <c r="J31" i="7"/>
  <c r="J221" i="15" s="1"/>
  <c r="G221" i="15"/>
  <c r="K30" i="7"/>
  <c r="K220" i="15" s="1"/>
  <c r="J30" i="7"/>
  <c r="J220" i="15" s="1"/>
  <c r="G220" i="15"/>
  <c r="K29" i="7"/>
  <c r="K219" i="15" s="1"/>
  <c r="J29" i="7"/>
  <c r="J219" i="15" s="1"/>
  <c r="G219" i="15"/>
  <c r="K28" i="7"/>
  <c r="K218" i="15" s="1"/>
  <c r="J28" i="7"/>
  <c r="J218" i="15" s="1"/>
  <c r="G218" i="15"/>
  <c r="K27" i="7"/>
  <c r="K217" i="15" s="1"/>
  <c r="J27" i="7"/>
  <c r="J217" i="15" s="1"/>
  <c r="G217" i="15"/>
  <c r="K26" i="7"/>
  <c r="K216" i="15" s="1"/>
  <c r="J26" i="7"/>
  <c r="J216" i="15" s="1"/>
  <c r="G216" i="15"/>
  <c r="K25" i="7"/>
  <c r="J25" i="7"/>
  <c r="J215" i="15" s="1"/>
  <c r="G215" i="15"/>
  <c r="K24" i="7"/>
  <c r="L24" i="7" s="1"/>
  <c r="J24" i="7"/>
  <c r="J214" i="15" s="1"/>
  <c r="G214" i="15"/>
  <c r="K23" i="7"/>
  <c r="J23" i="7"/>
  <c r="J213" i="15" s="1"/>
  <c r="G213" i="15"/>
  <c r="D23" i="7"/>
  <c r="D213" i="15" s="1"/>
  <c r="K22" i="7"/>
  <c r="J22" i="7"/>
  <c r="J212" i="15" s="1"/>
  <c r="G212" i="15"/>
  <c r="D22" i="7"/>
  <c r="D212" i="15" s="1"/>
  <c r="K21" i="7"/>
  <c r="J21" i="7"/>
  <c r="J211" i="15" s="1"/>
  <c r="G211" i="15"/>
  <c r="D21" i="7"/>
  <c r="D211" i="15" s="1"/>
  <c r="K20" i="7"/>
  <c r="J20" i="7"/>
  <c r="J210" i="15" s="1"/>
  <c r="G210" i="15"/>
  <c r="D20" i="7"/>
  <c r="D210" i="15" s="1"/>
  <c r="K19" i="7"/>
  <c r="J19" i="7"/>
  <c r="J209" i="15" s="1"/>
  <c r="G209" i="15"/>
  <c r="D19" i="7"/>
  <c r="D209" i="15" s="1"/>
  <c r="K18" i="7"/>
  <c r="J18" i="7"/>
  <c r="J208" i="15" s="1"/>
  <c r="G208" i="15"/>
  <c r="D18" i="7"/>
  <c r="D208" i="15" s="1"/>
  <c r="K17" i="7"/>
  <c r="J17" i="7"/>
  <c r="J207" i="15" s="1"/>
  <c r="G207" i="15"/>
  <c r="D17" i="7"/>
  <c r="D207" i="15" s="1"/>
  <c r="K16" i="7"/>
  <c r="J16" i="7"/>
  <c r="J206" i="15" s="1"/>
  <c r="G206" i="15"/>
  <c r="K15" i="7"/>
  <c r="J15" i="7"/>
  <c r="J205" i="15" s="1"/>
  <c r="G205" i="15"/>
  <c r="K14" i="7"/>
  <c r="K204" i="15" s="1"/>
  <c r="J14" i="7"/>
  <c r="G204" i="15"/>
  <c r="K13" i="7"/>
  <c r="J13" i="7"/>
  <c r="J203" i="15" s="1"/>
  <c r="G203" i="15"/>
  <c r="K12" i="7"/>
  <c r="L12" i="7" s="1"/>
  <c r="J12" i="7"/>
  <c r="J202" i="15" s="1"/>
  <c r="G202" i="15"/>
  <c r="K201" i="15"/>
  <c r="J201" i="15"/>
  <c r="G201" i="15"/>
  <c r="K10" i="7"/>
  <c r="J10" i="7"/>
  <c r="J200" i="15" s="1"/>
  <c r="G200" i="15"/>
  <c r="K9" i="7"/>
  <c r="J9" i="7"/>
  <c r="J199" i="15" s="1"/>
  <c r="G199" i="15"/>
  <c r="K8" i="7"/>
  <c r="K198" i="15" s="1"/>
  <c r="J8" i="7"/>
  <c r="J198" i="15" s="1"/>
  <c r="G198" i="15"/>
  <c r="D8" i="7"/>
  <c r="D198" i="15" s="1"/>
  <c r="K38" i="6"/>
  <c r="K165" i="15" s="1"/>
  <c r="J38" i="6"/>
  <c r="J165" i="15" s="1"/>
  <c r="G165" i="15"/>
  <c r="K37" i="6"/>
  <c r="K164" i="15" s="1"/>
  <c r="J37" i="6"/>
  <c r="J164" i="15" s="1"/>
  <c r="G164" i="15"/>
  <c r="K36" i="6"/>
  <c r="K163" i="15" s="1"/>
  <c r="J36" i="6"/>
  <c r="J163" i="15" s="1"/>
  <c r="G163" i="15"/>
  <c r="K35" i="6"/>
  <c r="K162" i="15" s="1"/>
  <c r="J35" i="6"/>
  <c r="J162" i="15" s="1"/>
  <c r="G162" i="15"/>
  <c r="K34" i="6"/>
  <c r="J34" i="6"/>
  <c r="J161" i="15" s="1"/>
  <c r="G161" i="15"/>
  <c r="K33" i="6"/>
  <c r="K160" i="15" s="1"/>
  <c r="J33" i="6"/>
  <c r="J160" i="15" s="1"/>
  <c r="G160" i="15"/>
  <c r="K32" i="6"/>
  <c r="J32" i="6"/>
  <c r="J159" i="15" s="1"/>
  <c r="G159" i="15"/>
  <c r="K31" i="6"/>
  <c r="K158" i="15" s="1"/>
  <c r="J31" i="6"/>
  <c r="G158" i="15"/>
  <c r="K30" i="6"/>
  <c r="K157" i="15" s="1"/>
  <c r="J30" i="6"/>
  <c r="J157" i="15" s="1"/>
  <c r="G157" i="15"/>
  <c r="K29" i="6"/>
  <c r="K156" i="15" s="1"/>
  <c r="J29" i="6"/>
  <c r="J156" i="15" s="1"/>
  <c r="G156" i="15"/>
  <c r="K28" i="6"/>
  <c r="J28" i="6"/>
  <c r="J155" i="15" s="1"/>
  <c r="G155" i="15"/>
  <c r="K27" i="6"/>
  <c r="J27" i="6"/>
  <c r="J154" i="15" s="1"/>
  <c r="G154" i="15"/>
  <c r="K26" i="6"/>
  <c r="K153" i="15" s="1"/>
  <c r="J26" i="6"/>
  <c r="J153" i="15" s="1"/>
  <c r="G153" i="15"/>
  <c r="K25" i="6"/>
  <c r="J25" i="6"/>
  <c r="J152" i="15" s="1"/>
  <c r="G152" i="15"/>
  <c r="K24" i="6"/>
  <c r="J24" i="6"/>
  <c r="J151" i="15" s="1"/>
  <c r="G151" i="15"/>
  <c r="K23" i="6"/>
  <c r="J23" i="6"/>
  <c r="J150" i="15" s="1"/>
  <c r="G150" i="15"/>
  <c r="K22" i="6"/>
  <c r="L22" i="6" s="1"/>
  <c r="J22" i="6"/>
  <c r="J149" i="15" s="1"/>
  <c r="G149" i="15"/>
  <c r="K21" i="6"/>
  <c r="J21" i="6"/>
  <c r="J148" i="15" s="1"/>
  <c r="G148" i="15"/>
  <c r="K20" i="6"/>
  <c r="J20" i="6"/>
  <c r="J147" i="15" s="1"/>
  <c r="G147" i="15"/>
  <c r="K19" i="6"/>
  <c r="J19" i="6"/>
  <c r="J146" i="15" s="1"/>
  <c r="G146" i="15"/>
  <c r="K18" i="6"/>
  <c r="L18" i="6" s="1"/>
  <c r="J18" i="6"/>
  <c r="J145" i="15" s="1"/>
  <c r="G145" i="15"/>
  <c r="K17" i="6"/>
  <c r="J17" i="6"/>
  <c r="J144" i="15" s="1"/>
  <c r="G144" i="15"/>
  <c r="K16" i="6"/>
  <c r="J16" i="6"/>
  <c r="G143" i="15"/>
  <c r="K15" i="6"/>
  <c r="J15" i="6"/>
  <c r="J142" i="15" s="1"/>
  <c r="G142" i="15"/>
  <c r="K14" i="6"/>
  <c r="J14" i="6"/>
  <c r="G141" i="15"/>
  <c r="K13" i="6"/>
  <c r="J13" i="6"/>
  <c r="J140" i="15" s="1"/>
  <c r="G140" i="15"/>
  <c r="K12" i="6"/>
  <c r="J12" i="6"/>
  <c r="J139" i="15" s="1"/>
  <c r="G139" i="15"/>
  <c r="K11" i="6"/>
  <c r="J138" i="15"/>
  <c r="G138" i="15"/>
  <c r="K10" i="6"/>
  <c r="J10" i="6"/>
  <c r="J137" i="15" s="1"/>
  <c r="G137" i="15"/>
  <c r="K9" i="6"/>
  <c r="K136" i="15" s="1"/>
  <c r="J9" i="6"/>
  <c r="J136" i="15" s="1"/>
  <c r="G136" i="15"/>
  <c r="K8" i="6"/>
  <c r="K135" i="15" s="1"/>
  <c r="J8" i="6"/>
  <c r="J135" i="15" s="1"/>
  <c r="G135" i="15"/>
  <c r="K37" i="5"/>
  <c r="K133" i="15" s="1"/>
  <c r="J37" i="5"/>
  <c r="J133" i="15" s="1"/>
  <c r="G133" i="15"/>
  <c r="K36" i="5"/>
  <c r="K132" i="15" s="1"/>
  <c r="J36" i="5"/>
  <c r="J132" i="15" s="1"/>
  <c r="G132" i="15"/>
  <c r="K35" i="5"/>
  <c r="J35" i="5"/>
  <c r="J131" i="15" s="1"/>
  <c r="G131" i="15"/>
  <c r="K34" i="5"/>
  <c r="K130" i="15" s="1"/>
  <c r="J34" i="5"/>
  <c r="J130" i="15" s="1"/>
  <c r="G130" i="15"/>
  <c r="K33" i="5"/>
  <c r="K129" i="15" s="1"/>
  <c r="J33" i="5"/>
  <c r="J129" i="15" s="1"/>
  <c r="G129" i="15"/>
  <c r="K32" i="5"/>
  <c r="K128" i="15" s="1"/>
  <c r="J32" i="5"/>
  <c r="J128" i="15" s="1"/>
  <c r="G128" i="15"/>
  <c r="K31" i="5"/>
  <c r="K127" i="15" s="1"/>
  <c r="J31" i="5"/>
  <c r="J127" i="15" s="1"/>
  <c r="G127" i="15"/>
  <c r="K30" i="5"/>
  <c r="K126" i="15" s="1"/>
  <c r="J30" i="5"/>
  <c r="J126" i="15" s="1"/>
  <c r="G126" i="15"/>
  <c r="K29" i="5"/>
  <c r="K125" i="15" s="1"/>
  <c r="J29" i="5"/>
  <c r="J125" i="15" s="1"/>
  <c r="G125" i="15"/>
  <c r="K28" i="5"/>
  <c r="J28" i="5"/>
  <c r="J124" i="15" s="1"/>
  <c r="G124" i="15"/>
  <c r="K27" i="5"/>
  <c r="J27" i="5"/>
  <c r="J123" i="15" s="1"/>
  <c r="G123" i="15"/>
  <c r="K26" i="5"/>
  <c r="J26" i="5"/>
  <c r="J122" i="15" s="1"/>
  <c r="G122" i="15"/>
  <c r="K25" i="5"/>
  <c r="L25" i="5" s="1"/>
  <c r="J25" i="5"/>
  <c r="J121" i="15" s="1"/>
  <c r="G121" i="15"/>
  <c r="K24" i="5"/>
  <c r="J24" i="5"/>
  <c r="J120" i="15" s="1"/>
  <c r="G120" i="15"/>
  <c r="K23" i="5"/>
  <c r="J23" i="5"/>
  <c r="J119" i="15" s="1"/>
  <c r="G119" i="15"/>
  <c r="K22" i="5"/>
  <c r="J22" i="5"/>
  <c r="J118" i="15" s="1"/>
  <c r="G118" i="15"/>
  <c r="K21" i="5"/>
  <c r="J21" i="5"/>
  <c r="J117" i="15" s="1"/>
  <c r="G117" i="15"/>
  <c r="K20" i="5"/>
  <c r="J20" i="5"/>
  <c r="G116" i="15"/>
  <c r="K19" i="5"/>
  <c r="J19" i="5"/>
  <c r="J115" i="15" s="1"/>
  <c r="G115" i="15"/>
  <c r="K18" i="5"/>
  <c r="J18" i="5"/>
  <c r="J114" i="15" s="1"/>
  <c r="G114" i="15"/>
  <c r="K17" i="5"/>
  <c r="J17" i="5"/>
  <c r="J113" i="15" s="1"/>
  <c r="G113" i="15"/>
  <c r="K16" i="5"/>
  <c r="J16" i="5"/>
  <c r="J112" i="15" s="1"/>
  <c r="G112" i="15"/>
  <c r="K15" i="5"/>
  <c r="J15" i="5"/>
  <c r="J111" i="15" s="1"/>
  <c r="G111" i="15"/>
  <c r="K14" i="5"/>
  <c r="J14" i="5"/>
  <c r="G110" i="15"/>
  <c r="K13" i="5"/>
  <c r="J13" i="5"/>
  <c r="J109" i="15" s="1"/>
  <c r="G109" i="15"/>
  <c r="K12" i="5"/>
  <c r="J12" i="5"/>
  <c r="G108" i="15"/>
  <c r="K11" i="5"/>
  <c r="J107" i="15"/>
  <c r="G107" i="15"/>
  <c r="K10" i="5"/>
  <c r="J10" i="5"/>
  <c r="J106" i="15" s="1"/>
  <c r="G106" i="15"/>
  <c r="K9" i="5"/>
  <c r="K105" i="15" s="1"/>
  <c r="J9" i="5"/>
  <c r="J105" i="15" s="1"/>
  <c r="G105" i="15"/>
  <c r="K8" i="5"/>
  <c r="J8" i="5"/>
  <c r="J104" i="15" s="1"/>
  <c r="G104" i="15"/>
  <c r="K38" i="4"/>
  <c r="K102" i="15" s="1"/>
  <c r="J38" i="4"/>
  <c r="J102" i="15" s="1"/>
  <c r="G102" i="15"/>
  <c r="K37" i="4"/>
  <c r="K101" i="15" s="1"/>
  <c r="J37" i="4"/>
  <c r="J101" i="15" s="1"/>
  <c r="G101" i="15"/>
  <c r="K36" i="4"/>
  <c r="K100" i="15" s="1"/>
  <c r="J36" i="4"/>
  <c r="J100" i="15" s="1"/>
  <c r="G100" i="15"/>
  <c r="K35" i="4"/>
  <c r="K99" i="15" s="1"/>
  <c r="J35" i="4"/>
  <c r="J99" i="15" s="1"/>
  <c r="G99" i="15"/>
  <c r="K34" i="4"/>
  <c r="J34" i="4"/>
  <c r="J98" i="15" s="1"/>
  <c r="G98" i="15"/>
  <c r="K33" i="4"/>
  <c r="J33" i="4"/>
  <c r="J97" i="15" s="1"/>
  <c r="G97" i="15"/>
  <c r="K32" i="4"/>
  <c r="J32" i="4"/>
  <c r="J96" i="15" s="1"/>
  <c r="G96" i="15"/>
  <c r="K31" i="4"/>
  <c r="K95" i="15" s="1"/>
  <c r="J31" i="4"/>
  <c r="J95" i="15" s="1"/>
  <c r="G95" i="15"/>
  <c r="K30" i="4"/>
  <c r="K94" i="15" s="1"/>
  <c r="J30" i="4"/>
  <c r="J94" i="15" s="1"/>
  <c r="G94" i="15"/>
  <c r="K29" i="4"/>
  <c r="K93" i="15" s="1"/>
  <c r="J29" i="4"/>
  <c r="J93" i="15" s="1"/>
  <c r="G93" i="15"/>
  <c r="K28" i="4"/>
  <c r="K92" i="15" s="1"/>
  <c r="J28" i="4"/>
  <c r="J92" i="15" s="1"/>
  <c r="G92" i="15"/>
  <c r="K27" i="4"/>
  <c r="K91" i="15" s="1"/>
  <c r="J27" i="4"/>
  <c r="J91" i="15" s="1"/>
  <c r="G91" i="15"/>
  <c r="K26" i="4"/>
  <c r="K90" i="15" s="1"/>
  <c r="J26" i="4"/>
  <c r="J90" i="15" s="1"/>
  <c r="G90" i="15"/>
  <c r="K25" i="4"/>
  <c r="J25" i="4"/>
  <c r="J89" i="15" s="1"/>
  <c r="G89" i="15"/>
  <c r="K24" i="4"/>
  <c r="J24" i="4"/>
  <c r="J88" i="15" s="1"/>
  <c r="G88" i="15"/>
  <c r="K23" i="4"/>
  <c r="J23" i="4"/>
  <c r="J87" i="15" s="1"/>
  <c r="G87" i="15"/>
  <c r="K22" i="4"/>
  <c r="J22" i="4"/>
  <c r="J86" i="15" s="1"/>
  <c r="G86" i="15"/>
  <c r="K21" i="4"/>
  <c r="J21" i="4"/>
  <c r="J85" i="15" s="1"/>
  <c r="G85" i="15"/>
  <c r="K20" i="4"/>
  <c r="J20" i="4"/>
  <c r="J84" i="15" s="1"/>
  <c r="G84" i="15"/>
  <c r="K19" i="4"/>
  <c r="J19" i="4"/>
  <c r="J83" i="15" s="1"/>
  <c r="G83" i="15"/>
  <c r="K18" i="4"/>
  <c r="J18" i="4"/>
  <c r="J82" i="15" s="1"/>
  <c r="G82" i="15"/>
  <c r="K17" i="4"/>
  <c r="J17" i="4"/>
  <c r="J81" i="15" s="1"/>
  <c r="G81" i="15"/>
  <c r="K16" i="4"/>
  <c r="J16" i="4"/>
  <c r="J80" i="15" s="1"/>
  <c r="G80" i="15"/>
  <c r="K15" i="4"/>
  <c r="L15" i="4" s="1"/>
  <c r="J15" i="4"/>
  <c r="J79" i="15" s="1"/>
  <c r="G79" i="15"/>
  <c r="K14" i="4"/>
  <c r="K78" i="15" s="1"/>
  <c r="J14" i="4"/>
  <c r="G78" i="15"/>
  <c r="K13" i="4"/>
  <c r="J13" i="4"/>
  <c r="J77" i="15" s="1"/>
  <c r="G77" i="15"/>
  <c r="K12" i="4"/>
  <c r="L12" i="4" s="1"/>
  <c r="J12" i="4"/>
  <c r="J76" i="15" s="1"/>
  <c r="G76" i="15"/>
  <c r="K11" i="4"/>
  <c r="J75" i="15"/>
  <c r="G75" i="15"/>
  <c r="K10" i="4"/>
  <c r="J10" i="4"/>
  <c r="J74" i="15" s="1"/>
  <c r="G74" i="15"/>
  <c r="K9" i="4"/>
  <c r="K73" i="15" s="1"/>
  <c r="J9" i="4"/>
  <c r="J73" i="15" s="1"/>
  <c r="G73" i="15"/>
  <c r="K8" i="4"/>
  <c r="K72" i="15" s="1"/>
  <c r="J8" i="4"/>
  <c r="J72" i="15" s="1"/>
  <c r="G72" i="15"/>
  <c r="K35" i="2"/>
  <c r="K68" i="15" s="1"/>
  <c r="J35" i="2"/>
  <c r="J68" i="15" s="1"/>
  <c r="K34" i="2"/>
  <c r="K67" i="15" s="1"/>
  <c r="J34" i="2"/>
  <c r="J67" i="15" s="1"/>
  <c r="K33" i="2"/>
  <c r="K66" i="15" s="1"/>
  <c r="J33" i="2"/>
  <c r="J66" i="15" s="1"/>
  <c r="K32" i="2"/>
  <c r="K65" i="15" s="1"/>
  <c r="J32" i="2"/>
  <c r="J65" i="15" s="1"/>
  <c r="K31" i="2"/>
  <c r="K64" i="15" s="1"/>
  <c r="J31" i="2"/>
  <c r="J64" i="15" s="1"/>
  <c r="K30" i="2"/>
  <c r="K63" i="15" s="1"/>
  <c r="J30" i="2"/>
  <c r="J63" i="15" s="1"/>
  <c r="K29" i="2"/>
  <c r="K62" i="15" s="1"/>
  <c r="J29" i="2"/>
  <c r="J62" i="15" s="1"/>
  <c r="K28" i="2"/>
  <c r="K61" i="15" s="1"/>
  <c r="J28" i="2"/>
  <c r="J61" i="15" s="1"/>
  <c r="K27" i="2"/>
  <c r="K60" i="15" s="1"/>
  <c r="J27" i="2"/>
  <c r="J60" i="15" s="1"/>
  <c r="K26" i="2"/>
  <c r="K59" i="15" s="1"/>
  <c r="J26" i="2"/>
  <c r="J59" i="15" s="1"/>
  <c r="K25" i="2"/>
  <c r="J25" i="2"/>
  <c r="J58" i="15" s="1"/>
  <c r="K24" i="2"/>
  <c r="J24" i="2"/>
  <c r="J57" i="15" s="1"/>
  <c r="K23" i="2"/>
  <c r="J23" i="2"/>
  <c r="J56" i="15" s="1"/>
  <c r="K22" i="2"/>
  <c r="J22" i="2"/>
  <c r="J55" i="15" s="1"/>
  <c r="K21" i="2"/>
  <c r="J21" i="2"/>
  <c r="J54" i="15" s="1"/>
  <c r="K20" i="2"/>
  <c r="J20" i="2"/>
  <c r="J53" i="15" s="1"/>
  <c r="K19" i="2"/>
  <c r="J19" i="2"/>
  <c r="J52" i="15" s="1"/>
  <c r="K18" i="2"/>
  <c r="J18" i="2"/>
  <c r="J51" i="15" s="1"/>
  <c r="K17" i="2"/>
  <c r="J17" i="2"/>
  <c r="J50" i="15" s="1"/>
  <c r="K16" i="2"/>
  <c r="J16" i="2"/>
  <c r="J49" i="15" s="1"/>
  <c r="K15" i="2"/>
  <c r="J15" i="2"/>
  <c r="J48" i="15" s="1"/>
  <c r="K14" i="2"/>
  <c r="K47" i="15" s="1"/>
  <c r="J14" i="2"/>
  <c r="K13" i="2"/>
  <c r="J13" i="2"/>
  <c r="J46" i="15" s="1"/>
  <c r="K12" i="2"/>
  <c r="J12" i="2"/>
  <c r="J45" i="15" s="1"/>
  <c r="K11" i="2"/>
  <c r="J44" i="15"/>
  <c r="K10" i="2"/>
  <c r="J10" i="2"/>
  <c r="J43" i="15" s="1"/>
  <c r="K9" i="2"/>
  <c r="J9" i="2"/>
  <c r="J42" i="15" s="1"/>
  <c r="K8" i="2"/>
  <c r="K41" i="15" s="1"/>
  <c r="J8" i="2"/>
  <c r="J41" i="15" s="1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K159" i="15" l="1"/>
  <c r="L32" i="6"/>
  <c r="J158" i="15"/>
  <c r="L31" i="6"/>
  <c r="L158" i="15" s="1"/>
  <c r="K74" i="15"/>
  <c r="L10" i="4"/>
  <c r="K43" i="15"/>
  <c r="L10" i="2"/>
  <c r="K45" i="15"/>
  <c r="L12" i="2"/>
  <c r="K49" i="15"/>
  <c r="L16" i="2"/>
  <c r="L18" i="2"/>
  <c r="K53" i="15"/>
  <c r="L20" i="2"/>
  <c r="K55" i="15"/>
  <c r="L22" i="2"/>
  <c r="K57" i="15"/>
  <c r="L24" i="2"/>
  <c r="K77" i="15"/>
  <c r="L13" i="4"/>
  <c r="K81" i="15"/>
  <c r="L17" i="4"/>
  <c r="K85" i="15"/>
  <c r="L21" i="4"/>
  <c r="K89" i="15"/>
  <c r="L25" i="4"/>
  <c r="K106" i="15"/>
  <c r="L10" i="5"/>
  <c r="K114" i="15"/>
  <c r="L18" i="5"/>
  <c r="K118" i="15"/>
  <c r="L22" i="5"/>
  <c r="K139" i="15"/>
  <c r="L12" i="6"/>
  <c r="K143" i="15"/>
  <c r="L16" i="6"/>
  <c r="K147" i="15"/>
  <c r="L20" i="6"/>
  <c r="K151" i="15"/>
  <c r="L24" i="6"/>
  <c r="L10" i="7"/>
  <c r="K215" i="15"/>
  <c r="L25" i="7"/>
  <c r="K171" i="15"/>
  <c r="L12" i="8"/>
  <c r="K175" i="15"/>
  <c r="L16" i="8"/>
  <c r="K179" i="15"/>
  <c r="L20" i="8"/>
  <c r="K183" i="15"/>
  <c r="L24" i="8"/>
  <c r="K232" i="15"/>
  <c r="L10" i="9"/>
  <c r="K240" i="15"/>
  <c r="L18" i="9"/>
  <c r="K244" i="15"/>
  <c r="L22" i="9"/>
  <c r="K269" i="15"/>
  <c r="L15" i="10"/>
  <c r="L269" i="15" s="1"/>
  <c r="L19" i="10"/>
  <c r="L23" i="10"/>
  <c r="K298" i="15"/>
  <c r="L13" i="11"/>
  <c r="K302" i="15"/>
  <c r="L17" i="11"/>
  <c r="K306" i="15"/>
  <c r="L21" i="11"/>
  <c r="L306" i="15" s="1"/>
  <c r="K310" i="15"/>
  <c r="L25" i="11"/>
  <c r="K327" i="15"/>
  <c r="L10" i="12"/>
  <c r="L24" i="12"/>
  <c r="K361" i="15"/>
  <c r="L13" i="13"/>
  <c r="K365" i="15"/>
  <c r="L17" i="13"/>
  <c r="K369" i="15"/>
  <c r="L21" i="13"/>
  <c r="K373" i="15"/>
  <c r="L25" i="13"/>
  <c r="K80" i="15"/>
  <c r="L16" i="4"/>
  <c r="K84" i="15"/>
  <c r="L20" i="4"/>
  <c r="K88" i="15"/>
  <c r="L24" i="4"/>
  <c r="K109" i="15"/>
  <c r="L13" i="5"/>
  <c r="K113" i="15"/>
  <c r="L17" i="5"/>
  <c r="K117" i="15"/>
  <c r="L21" i="5"/>
  <c r="K138" i="15"/>
  <c r="L11" i="6"/>
  <c r="K142" i="15"/>
  <c r="L15" i="6"/>
  <c r="K146" i="15"/>
  <c r="L19" i="6"/>
  <c r="K150" i="15"/>
  <c r="L23" i="6"/>
  <c r="K203" i="15"/>
  <c r="L13" i="7"/>
  <c r="K178" i="15"/>
  <c r="L19" i="8"/>
  <c r="K182" i="15"/>
  <c r="L23" i="8"/>
  <c r="K235" i="15"/>
  <c r="L13" i="9"/>
  <c r="K239" i="15"/>
  <c r="L17" i="9"/>
  <c r="K243" i="15"/>
  <c r="L21" i="9"/>
  <c r="K247" i="15"/>
  <c r="L25" i="9"/>
  <c r="K272" i="15"/>
  <c r="L18" i="10"/>
  <c r="K276" i="15"/>
  <c r="L22" i="10"/>
  <c r="K297" i="15"/>
  <c r="L12" i="11"/>
  <c r="K301" i="15"/>
  <c r="L16" i="11"/>
  <c r="K305" i="15"/>
  <c r="L20" i="11"/>
  <c r="K309" i="15"/>
  <c r="L24" i="11"/>
  <c r="K330" i="15"/>
  <c r="L13" i="12"/>
  <c r="K338" i="15"/>
  <c r="L21" i="12"/>
  <c r="K339" i="15"/>
  <c r="L22" i="12"/>
  <c r="K340" i="15"/>
  <c r="L23" i="12"/>
  <c r="K360" i="15"/>
  <c r="L12" i="13"/>
  <c r="K364" i="15"/>
  <c r="L16" i="13"/>
  <c r="K368" i="15"/>
  <c r="L20" i="13"/>
  <c r="K372" i="15"/>
  <c r="L24" i="13"/>
  <c r="K44" i="15"/>
  <c r="L11" i="2"/>
  <c r="K46" i="15"/>
  <c r="L13" i="2"/>
  <c r="K48" i="15"/>
  <c r="L15" i="2"/>
  <c r="K50" i="15"/>
  <c r="L17" i="2"/>
  <c r="K52" i="15"/>
  <c r="L19" i="2"/>
  <c r="K54" i="15"/>
  <c r="L21" i="2"/>
  <c r="K56" i="15"/>
  <c r="L23" i="2"/>
  <c r="K58" i="15"/>
  <c r="L25" i="2"/>
  <c r="K75" i="15"/>
  <c r="L11" i="4"/>
  <c r="K83" i="15"/>
  <c r="L19" i="4"/>
  <c r="K87" i="15"/>
  <c r="L23" i="4"/>
  <c r="K108" i="15"/>
  <c r="L12" i="5"/>
  <c r="K112" i="15"/>
  <c r="L16" i="5"/>
  <c r="K116" i="15"/>
  <c r="L20" i="5"/>
  <c r="L116" i="15" s="1"/>
  <c r="K120" i="15"/>
  <c r="L24" i="5"/>
  <c r="K137" i="15"/>
  <c r="L10" i="6"/>
  <c r="L16" i="7"/>
  <c r="L206" i="15" s="1"/>
  <c r="K207" i="15"/>
  <c r="L17" i="7"/>
  <c r="K208" i="15"/>
  <c r="L18" i="7"/>
  <c r="K209" i="15"/>
  <c r="L19" i="7"/>
  <c r="K210" i="15"/>
  <c r="L20" i="7"/>
  <c r="L210" i="15" s="1"/>
  <c r="K211" i="15"/>
  <c r="L21" i="7"/>
  <c r="K212" i="15"/>
  <c r="L22" i="7"/>
  <c r="K213" i="15"/>
  <c r="L23" i="7"/>
  <c r="K169" i="15"/>
  <c r="L10" i="8"/>
  <c r="K177" i="15"/>
  <c r="L18" i="8"/>
  <c r="K181" i="15"/>
  <c r="L22" i="8"/>
  <c r="L181" i="15" s="1"/>
  <c r="K234" i="15"/>
  <c r="L12" i="9"/>
  <c r="K267" i="15"/>
  <c r="L13" i="10"/>
  <c r="L267" i="15" s="1"/>
  <c r="K271" i="15"/>
  <c r="L17" i="10"/>
  <c r="K275" i="15"/>
  <c r="L21" i="10"/>
  <c r="K279" i="15"/>
  <c r="L25" i="10"/>
  <c r="K308" i="15"/>
  <c r="L23" i="11"/>
  <c r="L308" i="15" s="1"/>
  <c r="K329" i="15"/>
  <c r="L12" i="12"/>
  <c r="K333" i="15"/>
  <c r="L16" i="12"/>
  <c r="L333" i="15" s="1"/>
  <c r="K359" i="15"/>
  <c r="L11" i="13"/>
  <c r="K363" i="15"/>
  <c r="L15" i="13"/>
  <c r="L363" i="15" s="1"/>
  <c r="K371" i="15"/>
  <c r="L23" i="13"/>
  <c r="K82" i="15"/>
  <c r="L18" i="4"/>
  <c r="K86" i="15"/>
  <c r="L22" i="4"/>
  <c r="K107" i="15"/>
  <c r="L11" i="5"/>
  <c r="K111" i="15"/>
  <c r="L15" i="5"/>
  <c r="K115" i="15"/>
  <c r="L19" i="5"/>
  <c r="L115" i="15" s="1"/>
  <c r="L23" i="5"/>
  <c r="K140" i="15"/>
  <c r="L13" i="6"/>
  <c r="K144" i="15"/>
  <c r="L17" i="6"/>
  <c r="K148" i="15"/>
  <c r="L21" i="6"/>
  <c r="K152" i="15"/>
  <c r="L25" i="6"/>
  <c r="L15" i="7"/>
  <c r="K172" i="15"/>
  <c r="L13" i="8"/>
  <c r="L172" i="15" s="1"/>
  <c r="K176" i="15"/>
  <c r="L17" i="8"/>
  <c r="K180" i="15"/>
  <c r="L21" i="8"/>
  <c r="K237" i="15"/>
  <c r="L15" i="9"/>
  <c r="K245" i="15"/>
  <c r="L23" i="9"/>
  <c r="L245" i="15" s="1"/>
  <c r="K266" i="15"/>
  <c r="L12" i="10"/>
  <c r="K270" i="15"/>
  <c r="L16" i="10"/>
  <c r="L270" i="15" s="1"/>
  <c r="K274" i="15"/>
  <c r="L20" i="10"/>
  <c r="K278" i="15"/>
  <c r="L24" i="10"/>
  <c r="L278" i="15" s="1"/>
  <c r="K295" i="15"/>
  <c r="L10" i="11"/>
  <c r="K303" i="15"/>
  <c r="L18" i="11"/>
  <c r="K307" i="15"/>
  <c r="L22" i="11"/>
  <c r="K328" i="15"/>
  <c r="L11" i="12"/>
  <c r="L328" i="15" s="1"/>
  <c r="K332" i="15"/>
  <c r="L15" i="12"/>
  <c r="K342" i="15"/>
  <c r="L25" i="12"/>
  <c r="K358" i="15"/>
  <c r="L10" i="13"/>
  <c r="K366" i="15"/>
  <c r="L18" i="13"/>
  <c r="K370" i="15"/>
  <c r="L22" i="13"/>
  <c r="L370" i="15" s="1"/>
  <c r="J268" i="15"/>
  <c r="L14" i="10"/>
  <c r="L268" i="15" s="1"/>
  <c r="J173" i="15"/>
  <c r="L14" i="8"/>
  <c r="L173" i="15" s="1"/>
  <c r="J141" i="15"/>
  <c r="L14" i="6"/>
  <c r="L141" i="15" s="1"/>
  <c r="J299" i="15"/>
  <c r="L14" i="11"/>
  <c r="J362" i="15"/>
  <c r="L14" i="13"/>
  <c r="L362" i="15" s="1"/>
  <c r="J78" i="15"/>
  <c r="L14" i="4"/>
  <c r="J47" i="15"/>
  <c r="L14" i="2"/>
  <c r="L47" i="15" s="1"/>
  <c r="J110" i="15"/>
  <c r="L14" i="5"/>
  <c r="L110" i="15" s="1"/>
  <c r="J204" i="15"/>
  <c r="L14" i="7"/>
  <c r="L204" i="15" s="1"/>
  <c r="J236" i="15"/>
  <c r="L14" i="9"/>
  <c r="L236" i="15" s="1"/>
  <c r="J331" i="15"/>
  <c r="L14" i="12"/>
  <c r="L331" i="15" s="1"/>
  <c r="L332" i="15"/>
  <c r="L198" i="15"/>
  <c r="G261" i="15"/>
  <c r="L213" i="15"/>
  <c r="G324" i="15"/>
  <c r="D10" i="4"/>
  <c r="D74" i="15" s="1"/>
  <c r="D12" i="4"/>
  <c r="D76" i="15" s="1"/>
  <c r="D14" i="4"/>
  <c r="D78" i="15" s="1"/>
  <c r="D16" i="4"/>
  <c r="D80" i="15" s="1"/>
  <c r="D17" i="4"/>
  <c r="D81" i="15" s="1"/>
  <c r="D19" i="4"/>
  <c r="D83" i="15" s="1"/>
  <c r="D22" i="4"/>
  <c r="D86" i="15" s="1"/>
  <c r="D25" i="4"/>
  <c r="D89" i="15" s="1"/>
  <c r="D28" i="4"/>
  <c r="D92" i="15" s="1"/>
  <c r="D30" i="4"/>
  <c r="D94" i="15" s="1"/>
  <c r="D32" i="4"/>
  <c r="D96" i="15" s="1"/>
  <c r="D34" i="4"/>
  <c r="D98" i="15" s="1"/>
  <c r="D35" i="4"/>
  <c r="D99" i="15" s="1"/>
  <c r="D37" i="4"/>
  <c r="D101" i="15" s="1"/>
  <c r="D38" i="4"/>
  <c r="D102" i="15" s="1"/>
  <c r="D11" i="7"/>
  <c r="D201" i="15" s="1"/>
  <c r="D14" i="7"/>
  <c r="D204" i="15" s="1"/>
  <c r="D24" i="7"/>
  <c r="D214" i="15" s="1"/>
  <c r="D28" i="7"/>
  <c r="D218" i="15" s="1"/>
  <c r="D30" i="7"/>
  <c r="D220" i="15" s="1"/>
  <c r="G166" i="15"/>
  <c r="D8" i="4"/>
  <c r="D72" i="15" s="1"/>
  <c r="D9" i="4"/>
  <c r="D73" i="15" s="1"/>
  <c r="D11" i="4"/>
  <c r="D75" i="15" s="1"/>
  <c r="D13" i="4"/>
  <c r="D77" i="15" s="1"/>
  <c r="D15" i="4"/>
  <c r="D79" i="15" s="1"/>
  <c r="D18" i="4"/>
  <c r="D82" i="15" s="1"/>
  <c r="D20" i="4"/>
  <c r="D84" i="15" s="1"/>
  <c r="D21" i="4"/>
  <c r="D85" i="15" s="1"/>
  <c r="D23" i="4"/>
  <c r="D87" i="15" s="1"/>
  <c r="D24" i="4"/>
  <c r="D88" i="15" s="1"/>
  <c r="D26" i="4"/>
  <c r="D90" i="15" s="1"/>
  <c r="D27" i="4"/>
  <c r="D91" i="15" s="1"/>
  <c r="D29" i="4"/>
  <c r="D93" i="15" s="1"/>
  <c r="D31" i="4"/>
  <c r="D95" i="15" s="1"/>
  <c r="D33" i="4"/>
  <c r="D97" i="15" s="1"/>
  <c r="G103" i="15"/>
  <c r="D9" i="7"/>
  <c r="D199" i="15" s="1"/>
  <c r="D10" i="7"/>
  <c r="D200" i="15" s="1"/>
  <c r="D12" i="7"/>
  <c r="D202" i="15" s="1"/>
  <c r="D13" i="7"/>
  <c r="D203" i="15" s="1"/>
  <c r="D15" i="7"/>
  <c r="D205" i="15" s="1"/>
  <c r="D25" i="7"/>
  <c r="D215" i="15" s="1"/>
  <c r="D26" i="7"/>
  <c r="D216" i="15" s="1"/>
  <c r="D27" i="7"/>
  <c r="D217" i="15" s="1"/>
  <c r="D29" i="7"/>
  <c r="D219" i="15" s="1"/>
  <c r="D31" i="7"/>
  <c r="D221" i="15" s="1"/>
  <c r="K110" i="15"/>
  <c r="L199" i="15"/>
  <c r="K199" i="15"/>
  <c r="L264" i="15"/>
  <c r="K264" i="15"/>
  <c r="L343" i="15"/>
  <c r="K343" i="15"/>
  <c r="L384" i="15"/>
  <c r="K384" i="15"/>
  <c r="L108" i="15"/>
  <c r="J108" i="15"/>
  <c r="J116" i="15"/>
  <c r="L121" i="15"/>
  <c r="K121" i="15"/>
  <c r="G134" i="15"/>
  <c r="L155" i="15"/>
  <c r="K155" i="15"/>
  <c r="L184" i="15"/>
  <c r="K184" i="15"/>
  <c r="L233" i="15"/>
  <c r="K233" i="15"/>
  <c r="L238" i="15"/>
  <c r="K238" i="15"/>
  <c r="L242" i="15"/>
  <c r="K242" i="15"/>
  <c r="L246" i="15"/>
  <c r="K246" i="15"/>
  <c r="L254" i="15"/>
  <c r="K254" i="15"/>
  <c r="L293" i="15"/>
  <c r="K293" i="15"/>
  <c r="L313" i="15"/>
  <c r="K313" i="15"/>
  <c r="L367" i="15"/>
  <c r="K367" i="15"/>
  <c r="G69" i="15"/>
  <c r="G40" i="15" s="1"/>
  <c r="G71" i="15"/>
  <c r="G70" i="15" s="1"/>
  <c r="L122" i="15"/>
  <c r="K122" i="15"/>
  <c r="L205" i="15"/>
  <c r="K205" i="15"/>
  <c r="L273" i="15"/>
  <c r="K273" i="15"/>
  <c r="L285" i="15"/>
  <c r="K285" i="15"/>
  <c r="K331" i="15"/>
  <c r="L334" i="15"/>
  <c r="K334" i="15"/>
  <c r="G39" i="13"/>
  <c r="E48" i="13" s="1"/>
  <c r="E51" i="13" s="1"/>
  <c r="E38" i="1" s="1"/>
  <c r="G358" i="15"/>
  <c r="G355" i="15" s="1"/>
  <c r="J69" i="15"/>
  <c r="J71" i="15"/>
  <c r="L104" i="15"/>
  <c r="K104" i="15"/>
  <c r="L124" i="15"/>
  <c r="K124" i="15"/>
  <c r="K141" i="15"/>
  <c r="L145" i="15"/>
  <c r="K145" i="15"/>
  <c r="L149" i="15"/>
  <c r="K149" i="15"/>
  <c r="L150" i="15"/>
  <c r="L154" i="15"/>
  <c r="K154" i="15"/>
  <c r="G197" i="15"/>
  <c r="L237" i="15"/>
  <c r="L241" i="15"/>
  <c r="K241" i="15"/>
  <c r="L257" i="15"/>
  <c r="K257" i="15"/>
  <c r="L296" i="15"/>
  <c r="K296" i="15"/>
  <c r="L300" i="15"/>
  <c r="K300" i="15"/>
  <c r="L304" i="15"/>
  <c r="K304" i="15"/>
  <c r="L316" i="15"/>
  <c r="K316" i="15"/>
  <c r="L341" i="15"/>
  <c r="K341" i="15"/>
  <c r="L345" i="15"/>
  <c r="K345" i="15"/>
  <c r="L353" i="15"/>
  <c r="K353" i="15"/>
  <c r="L200" i="15"/>
  <c r="K200" i="15"/>
  <c r="L202" i="15"/>
  <c r="K202" i="15"/>
  <c r="L214" i="15"/>
  <c r="K214" i="15"/>
  <c r="L255" i="15"/>
  <c r="K255" i="15"/>
  <c r="K268" i="15"/>
  <c r="L277" i="15"/>
  <c r="K277" i="15"/>
  <c r="L281" i="15"/>
  <c r="K281" i="15"/>
  <c r="L335" i="15"/>
  <c r="K335" i="15"/>
  <c r="L336" i="15"/>
  <c r="K336" i="15"/>
  <c r="L356" i="15"/>
  <c r="K356" i="15"/>
  <c r="L42" i="15"/>
  <c r="K42" i="15"/>
  <c r="L79" i="15"/>
  <c r="K79" i="15"/>
  <c r="L96" i="15"/>
  <c r="K96" i="15"/>
  <c r="L97" i="15"/>
  <c r="K97" i="15"/>
  <c r="L98" i="15"/>
  <c r="K98" i="15"/>
  <c r="L119" i="15"/>
  <c r="K119" i="15"/>
  <c r="L123" i="15"/>
  <c r="K123" i="15"/>
  <c r="L131" i="15"/>
  <c r="K131" i="15"/>
  <c r="L143" i="15"/>
  <c r="J143" i="15"/>
  <c r="L161" i="15"/>
  <c r="K161" i="15"/>
  <c r="K206" i="15"/>
  <c r="L223" i="15"/>
  <c r="K223" i="15"/>
  <c r="L224" i="15"/>
  <c r="K224" i="15"/>
  <c r="L225" i="15"/>
  <c r="K225" i="15"/>
  <c r="L226" i="15"/>
  <c r="K226" i="15"/>
  <c r="L170" i="15"/>
  <c r="K170" i="15"/>
  <c r="L174" i="15"/>
  <c r="K174" i="15"/>
  <c r="L194" i="15"/>
  <c r="K194" i="15"/>
  <c r="L260" i="15"/>
  <c r="K260" i="15"/>
  <c r="L265" i="15"/>
  <c r="K265" i="15"/>
  <c r="L282" i="15"/>
  <c r="K282" i="15"/>
  <c r="G292" i="15"/>
  <c r="L337" i="15"/>
  <c r="K337" i="15"/>
  <c r="L348" i="15"/>
  <c r="K348" i="15"/>
  <c r="L352" i="15"/>
  <c r="K352" i="15"/>
  <c r="K69" i="15"/>
  <c r="K71" i="15"/>
  <c r="D37" i="12"/>
  <c r="D354" i="15" s="1"/>
  <c r="D12" i="12"/>
  <c r="D329" i="15" s="1"/>
  <c r="D29" i="12"/>
  <c r="D346" i="15" s="1"/>
  <c r="D30" i="12"/>
  <c r="D347" i="15" s="1"/>
  <c r="D31" i="12"/>
  <c r="D348" i="15" s="1"/>
  <c r="G229" i="15"/>
  <c r="L201" i="15"/>
  <c r="L76" i="15"/>
  <c r="K76" i="15"/>
  <c r="L51" i="15"/>
  <c r="K51" i="15"/>
  <c r="D8" i="5"/>
  <c r="D104" i="15" s="1"/>
  <c r="D9" i="5"/>
  <c r="D105" i="15" s="1"/>
  <c r="D10" i="5"/>
  <c r="D106" i="15" s="1"/>
  <c r="D11" i="5"/>
  <c r="D107" i="15" s="1"/>
  <c r="D12" i="5"/>
  <c r="D108" i="15" s="1"/>
  <c r="D24" i="5"/>
  <c r="D120" i="15" s="1"/>
  <c r="D25" i="5"/>
  <c r="D121" i="15" s="1"/>
  <c r="D26" i="5"/>
  <c r="D122" i="15" s="1"/>
  <c r="D27" i="5"/>
  <c r="D123" i="15" s="1"/>
  <c r="D28" i="5"/>
  <c r="D124" i="15" s="1"/>
  <c r="D36" i="5"/>
  <c r="D132" i="15" s="1"/>
  <c r="D20" i="13"/>
  <c r="D368" i="15" s="1"/>
  <c r="D32" i="9"/>
  <c r="D254" i="15" s="1"/>
  <c r="D33" i="9"/>
  <c r="D255" i="15" s="1"/>
  <c r="D34" i="9"/>
  <c r="D256" i="15" s="1"/>
  <c r="D35" i="9"/>
  <c r="D257" i="15" s="1"/>
  <c r="D16" i="13"/>
  <c r="D364" i="15" s="1"/>
  <c r="D17" i="13"/>
  <c r="D365" i="15" s="1"/>
  <c r="D18" i="13"/>
  <c r="D366" i="15" s="1"/>
  <c r="G39" i="4"/>
  <c r="E48" i="4" s="1"/>
  <c r="E51" i="4" s="1"/>
  <c r="E29" i="1" s="1"/>
  <c r="G39" i="6"/>
  <c r="E48" i="6" s="1"/>
  <c r="E51" i="6" s="1"/>
  <c r="E31" i="1" s="1"/>
  <c r="L44" i="15"/>
  <c r="L43" i="15"/>
  <c r="L91" i="15"/>
  <c r="L95" i="15"/>
  <c r="L111" i="15"/>
  <c r="L128" i="15"/>
  <c r="L163" i="15"/>
  <c r="L221" i="15"/>
  <c r="L263" i="15"/>
  <c r="L167" i="15"/>
  <c r="L179" i="15"/>
  <c r="L230" i="15"/>
  <c r="G39" i="9"/>
  <c r="E48" i="9" s="1"/>
  <c r="E51" i="9" s="1"/>
  <c r="E34" i="1" s="1"/>
  <c r="L243" i="15"/>
  <c r="L247" i="15"/>
  <c r="L251" i="15"/>
  <c r="L266" i="15"/>
  <c r="L291" i="15"/>
  <c r="L322" i="15"/>
  <c r="L325" i="15"/>
  <c r="L359" i="15"/>
  <c r="L371" i="15"/>
  <c r="L375" i="15"/>
  <c r="L383" i="15"/>
  <c r="L127" i="15"/>
  <c r="L178" i="15"/>
  <c r="L182" i="15"/>
  <c r="L253" i="15"/>
  <c r="L297" i="15"/>
  <c r="L305" i="15"/>
  <c r="L321" i="15"/>
  <c r="L50" i="15"/>
  <c r="L54" i="15"/>
  <c r="L58" i="15"/>
  <c r="L130" i="15"/>
  <c r="L132" i="15"/>
  <c r="L135" i="15"/>
  <c r="L139" i="15"/>
  <c r="L142" i="15"/>
  <c r="L146" i="15"/>
  <c r="L152" i="15"/>
  <c r="L164" i="15"/>
  <c r="L222" i="15"/>
  <c r="L312" i="15"/>
  <c r="L320" i="15"/>
  <c r="L344" i="15"/>
  <c r="L351" i="15"/>
  <c r="L354" i="15"/>
  <c r="L357" i="15"/>
  <c r="L361" i="15"/>
  <c r="L80" i="15"/>
  <c r="L81" i="15"/>
  <c r="L82" i="15"/>
  <c r="L83" i="15"/>
  <c r="L87" i="15"/>
  <c r="L105" i="15"/>
  <c r="L106" i="15"/>
  <c r="L107" i="15"/>
  <c r="L125" i="15"/>
  <c r="L129" i="15"/>
  <c r="L138" i="15"/>
  <c r="L144" i="15"/>
  <c r="L147" i="15"/>
  <c r="L153" i="15"/>
  <c r="L215" i="15"/>
  <c r="L216" i="15"/>
  <c r="L217" i="15"/>
  <c r="L218" i="15"/>
  <c r="L169" i="15"/>
  <c r="L183" i="15"/>
  <c r="L196" i="15"/>
  <c r="L231" i="15"/>
  <c r="L235" i="15"/>
  <c r="L240" i="15"/>
  <c r="L248" i="15"/>
  <c r="L249" i="15"/>
  <c r="L259" i="15"/>
  <c r="L280" i="15"/>
  <c r="L286" i="15"/>
  <c r="L290" i="15"/>
  <c r="L299" i="15"/>
  <c r="L309" i="15"/>
  <c r="L315" i="15"/>
  <c r="L338" i="15"/>
  <c r="L339" i="15"/>
  <c r="L340" i="15"/>
  <c r="L350" i="15"/>
  <c r="L378" i="15"/>
  <c r="L382" i="15"/>
  <c r="L99" i="15"/>
  <c r="L112" i="15"/>
  <c r="L117" i="15"/>
  <c r="L168" i="15"/>
  <c r="L186" i="15"/>
  <c r="L190" i="15"/>
  <c r="L195" i="15"/>
  <c r="L239" i="15"/>
  <c r="L244" i="15"/>
  <c r="L258" i="15"/>
  <c r="L275" i="15"/>
  <c r="L279" i="15"/>
  <c r="L284" i="15"/>
  <c r="L289" i="15"/>
  <c r="L298" i="15"/>
  <c r="L314" i="15"/>
  <c r="L327" i="15"/>
  <c r="L329" i="15"/>
  <c r="L346" i="15"/>
  <c r="L347" i="15"/>
  <c r="L349" i="15"/>
  <c r="L369" i="15"/>
  <c r="L373" i="15"/>
  <c r="L381" i="15"/>
  <c r="L386" i="15"/>
  <c r="L75" i="15"/>
  <c r="L120" i="15"/>
  <c r="L133" i="15"/>
  <c r="L140" i="15"/>
  <c r="L151" i="15"/>
  <c r="L156" i="15"/>
  <c r="L159" i="15"/>
  <c r="L207" i="15"/>
  <c r="L208" i="15"/>
  <c r="L209" i="15"/>
  <c r="L180" i="15"/>
  <c r="L185" i="15"/>
  <c r="L274" i="15"/>
  <c r="L283" i="15"/>
  <c r="L301" i="15"/>
  <c r="L307" i="15"/>
  <c r="L317" i="15"/>
  <c r="L323" i="15"/>
  <c r="L342" i="15"/>
  <c r="L364" i="15"/>
  <c r="L365" i="15"/>
  <c r="L366" i="15"/>
  <c r="L368" i="15"/>
  <c r="L372" i="15"/>
  <c r="L379" i="15"/>
  <c r="L380" i="15"/>
  <c r="L385" i="15"/>
  <c r="D21" i="13"/>
  <c r="D369" i="15" s="1"/>
  <c r="D22" i="13"/>
  <c r="D370" i="15" s="1"/>
  <c r="D23" i="13"/>
  <c r="D371" i="15" s="1"/>
  <c r="D32" i="13"/>
  <c r="D380" i="15" s="1"/>
  <c r="D33" i="13"/>
  <c r="D381" i="15" s="1"/>
  <c r="D34" i="13"/>
  <c r="D382" i="15" s="1"/>
  <c r="D35" i="13"/>
  <c r="D383" i="15" s="1"/>
  <c r="D37" i="11"/>
  <c r="D322" i="15" s="1"/>
  <c r="D38" i="11"/>
  <c r="D323" i="15" s="1"/>
  <c r="D16" i="7"/>
  <c r="D206" i="15" s="1"/>
  <c r="D20" i="9"/>
  <c r="D242" i="15" s="1"/>
  <c r="D21" i="9"/>
  <c r="D243" i="15" s="1"/>
  <c r="D22" i="9"/>
  <c r="D244" i="15" s="1"/>
  <c r="D23" i="9"/>
  <c r="D245" i="15" s="1"/>
  <c r="D32" i="12"/>
  <c r="D349" i="15" s="1"/>
  <c r="D20" i="8"/>
  <c r="D179" i="15" s="1"/>
  <c r="D21" i="8"/>
  <c r="D180" i="15" s="1"/>
  <c r="D22" i="8"/>
  <c r="D181" i="15" s="1"/>
  <c r="D23" i="8"/>
  <c r="D182" i="15" s="1"/>
  <c r="D16" i="6"/>
  <c r="D143" i="15" s="1"/>
  <c r="D32" i="6"/>
  <c r="D159" i="15" s="1"/>
  <c r="D32" i="5"/>
  <c r="D128" i="15" s="1"/>
  <c r="D33" i="5"/>
  <c r="D129" i="15" s="1"/>
  <c r="D34" i="5"/>
  <c r="D130" i="15" s="1"/>
  <c r="D35" i="5"/>
  <c r="D131" i="15" s="1"/>
  <c r="D36" i="9"/>
  <c r="D258" i="15" s="1"/>
  <c r="D37" i="9"/>
  <c r="D259" i="15" s="1"/>
  <c r="D38" i="9"/>
  <c r="D260" i="15" s="1"/>
  <c r="D28" i="11"/>
  <c r="D313" i="15" s="1"/>
  <c r="D8" i="6"/>
  <c r="D135" i="15" s="1"/>
  <c r="D16" i="5"/>
  <c r="D112" i="15" s="1"/>
  <c r="D17" i="5"/>
  <c r="D113" i="15" s="1"/>
  <c r="D18" i="5"/>
  <c r="D114" i="15" s="1"/>
  <c r="D19" i="5"/>
  <c r="D115" i="15" s="1"/>
  <c r="D20" i="5"/>
  <c r="D116" i="15" s="1"/>
  <c r="D24" i="6"/>
  <c r="D151" i="15" s="1"/>
  <c r="D16" i="9"/>
  <c r="D238" i="15" s="1"/>
  <c r="D17" i="9"/>
  <c r="D239" i="15" s="1"/>
  <c r="D18" i="9"/>
  <c r="D240" i="15" s="1"/>
  <c r="D19" i="9"/>
  <c r="D241" i="15" s="1"/>
  <c r="D28" i="10"/>
  <c r="D282" i="15" s="1"/>
  <c r="D29" i="10"/>
  <c r="D283" i="15" s="1"/>
  <c r="D30" i="10"/>
  <c r="D284" i="15" s="1"/>
  <c r="D31" i="10"/>
  <c r="D285" i="15" s="1"/>
  <c r="D24" i="8"/>
  <c r="D183" i="15" s="1"/>
  <c r="D27" i="8"/>
  <c r="D186" i="15" s="1"/>
  <c r="D31" i="8"/>
  <c r="D190" i="15" s="1"/>
  <c r="D35" i="8"/>
  <c r="D194" i="15" s="1"/>
  <c r="D25" i="8"/>
  <c r="D184" i="15" s="1"/>
  <c r="D28" i="8"/>
  <c r="D187" i="15" s="1"/>
  <c r="D30" i="8"/>
  <c r="D189" i="15" s="1"/>
  <c r="D32" i="8"/>
  <c r="D191" i="15" s="1"/>
  <c r="D34" i="8"/>
  <c r="D193" i="15" s="1"/>
  <c r="D36" i="8"/>
  <c r="D195" i="15" s="1"/>
  <c r="D37" i="8"/>
  <c r="D196" i="15" s="1"/>
  <c r="D8" i="11"/>
  <c r="D293" i="15" s="1"/>
  <c r="D9" i="11"/>
  <c r="D294" i="15" s="1"/>
  <c r="D10" i="11"/>
  <c r="D295" i="15" s="1"/>
  <c r="D11" i="11"/>
  <c r="D296" i="15" s="1"/>
  <c r="D20" i="11"/>
  <c r="D305" i="15" s="1"/>
  <c r="D26" i="8"/>
  <c r="D185" i="15" s="1"/>
  <c r="D29" i="8"/>
  <c r="D188" i="15" s="1"/>
  <c r="D33" i="8"/>
  <c r="D192" i="15" s="1"/>
  <c r="D8" i="8"/>
  <c r="D167" i="15" s="1"/>
  <c r="D9" i="8"/>
  <c r="D168" i="15" s="1"/>
  <c r="D10" i="8"/>
  <c r="D169" i="15" s="1"/>
  <c r="D11" i="8"/>
  <c r="D170" i="15" s="1"/>
  <c r="D12" i="8"/>
  <c r="D171" i="15" s="1"/>
  <c r="D13" i="8"/>
  <c r="D172" i="15" s="1"/>
  <c r="D14" i="8"/>
  <c r="D173" i="15" s="1"/>
  <c r="D15" i="8"/>
  <c r="D174" i="15" s="1"/>
  <c r="D16" i="8"/>
  <c r="D175" i="15" s="1"/>
  <c r="D17" i="8"/>
  <c r="D176" i="15" s="1"/>
  <c r="D18" i="8"/>
  <c r="D177" i="15" s="1"/>
  <c r="D12" i="10"/>
  <c r="D266" i="15" s="1"/>
  <c r="D13" i="10"/>
  <c r="D267" i="15" s="1"/>
  <c r="D14" i="10"/>
  <c r="D268" i="15" s="1"/>
  <c r="D15" i="10"/>
  <c r="D269" i="15" s="1"/>
  <c r="D12" i="11"/>
  <c r="D297" i="15" s="1"/>
  <c r="D21" i="11"/>
  <c r="D306" i="15" s="1"/>
  <c r="D22" i="11"/>
  <c r="D307" i="15" s="1"/>
  <c r="D23" i="11"/>
  <c r="D308" i="15" s="1"/>
  <c r="D24" i="11"/>
  <c r="D309" i="15" s="1"/>
  <c r="D25" i="11"/>
  <c r="D310" i="15" s="1"/>
  <c r="D26" i="11"/>
  <c r="D311" i="15" s="1"/>
  <c r="D27" i="11"/>
  <c r="D312" i="15" s="1"/>
  <c r="D36" i="11"/>
  <c r="D321" i="15" s="1"/>
  <c r="D13" i="11"/>
  <c r="D298" i="15" s="1"/>
  <c r="D14" i="11"/>
  <c r="D299" i="15" s="1"/>
  <c r="D15" i="11"/>
  <c r="D300" i="15" s="1"/>
  <c r="D16" i="11"/>
  <c r="D301" i="15" s="1"/>
  <c r="D17" i="11"/>
  <c r="D302" i="15" s="1"/>
  <c r="D18" i="11"/>
  <c r="D303" i="15" s="1"/>
  <c r="D19" i="11"/>
  <c r="D304" i="15" s="1"/>
  <c r="D29" i="11"/>
  <c r="D314" i="15" s="1"/>
  <c r="D30" i="11"/>
  <c r="D315" i="15" s="1"/>
  <c r="D31" i="11"/>
  <c r="D316" i="15" s="1"/>
  <c r="D32" i="11"/>
  <c r="D317" i="15" s="1"/>
  <c r="D33" i="11"/>
  <c r="D318" i="15" s="1"/>
  <c r="D34" i="11"/>
  <c r="D319" i="15" s="1"/>
  <c r="D36" i="13"/>
  <c r="D384" i="15" s="1"/>
  <c r="D37" i="13"/>
  <c r="D385" i="15" s="1"/>
  <c r="D38" i="13"/>
  <c r="D386" i="15" s="1"/>
  <c r="D19" i="13"/>
  <c r="D367" i="15" s="1"/>
  <c r="L67" i="15"/>
  <c r="L78" i="15"/>
  <c r="L92" i="15"/>
  <c r="L93" i="15"/>
  <c r="L94" i="15"/>
  <c r="L377" i="15"/>
  <c r="L41" i="15"/>
  <c r="L60" i="15"/>
  <c r="L62" i="15"/>
  <c r="L66" i="15"/>
  <c r="L84" i="15"/>
  <c r="L85" i="15"/>
  <c r="L86" i="15"/>
  <c r="L100" i="15"/>
  <c r="L101" i="15"/>
  <c r="L102" i="15"/>
  <c r="G39" i="5"/>
  <c r="E48" i="5" s="1"/>
  <c r="E51" i="5" s="1"/>
  <c r="E30" i="1" s="1"/>
  <c r="L113" i="15"/>
  <c r="L114" i="15"/>
  <c r="L118" i="15"/>
  <c r="L137" i="15"/>
  <c r="L148" i="15"/>
  <c r="L157" i="15"/>
  <c r="L160" i="15"/>
  <c r="L165" i="15"/>
  <c r="L171" i="15"/>
  <c r="L187" i="15"/>
  <c r="L188" i="15"/>
  <c r="L189" i="15"/>
  <c r="L234" i="15"/>
  <c r="L250" i="15"/>
  <c r="L262" i="15"/>
  <c r="L272" i="15"/>
  <c r="L288" i="15"/>
  <c r="L326" i="15"/>
  <c r="L360" i="15"/>
  <c r="L376" i="15"/>
  <c r="L53" i="15"/>
  <c r="L72" i="15"/>
  <c r="L73" i="15"/>
  <c r="L74" i="15"/>
  <c r="L88" i="15"/>
  <c r="L89" i="15"/>
  <c r="L90" i="15"/>
  <c r="L126" i="15"/>
  <c r="L136" i="15"/>
  <c r="L162" i="15"/>
  <c r="L211" i="15"/>
  <c r="L212" i="15"/>
  <c r="L219" i="15"/>
  <c r="L220" i="15"/>
  <c r="L227" i="15"/>
  <c r="L228" i="15"/>
  <c r="G39" i="8"/>
  <c r="E48" i="8" s="1"/>
  <c r="E51" i="8" s="1"/>
  <c r="E32" i="1" s="1"/>
  <c r="L175" i="15"/>
  <c r="L176" i="15"/>
  <c r="L177" i="15"/>
  <c r="L191" i="15"/>
  <c r="L192" i="15"/>
  <c r="L193" i="15"/>
  <c r="L232" i="15"/>
  <c r="L252" i="15"/>
  <c r="L256" i="15"/>
  <c r="L271" i="15"/>
  <c r="L276" i="15"/>
  <c r="L287" i="15"/>
  <c r="L294" i="15"/>
  <c r="L295" i="15"/>
  <c r="L302" i="15"/>
  <c r="L303" i="15"/>
  <c r="L310" i="15"/>
  <c r="L311" i="15"/>
  <c r="L318" i="15"/>
  <c r="L319" i="15"/>
  <c r="L358" i="15"/>
  <c r="L374" i="15"/>
  <c r="D9" i="12"/>
  <c r="D326" i="15" s="1"/>
  <c r="D10" i="12"/>
  <c r="D327" i="15" s="1"/>
  <c r="D11" i="12"/>
  <c r="D328" i="15" s="1"/>
  <c r="D16" i="12"/>
  <c r="D333" i="15" s="1"/>
  <c r="L109" i="15"/>
  <c r="G39" i="7"/>
  <c r="E48" i="7" s="1"/>
  <c r="E51" i="7" s="1"/>
  <c r="E33" i="1" s="1"/>
  <c r="L203" i="15"/>
  <c r="L77" i="15"/>
  <c r="G39" i="10"/>
  <c r="E48" i="10" s="1"/>
  <c r="E51" i="10" s="1"/>
  <c r="E35" i="1" s="1"/>
  <c r="G39" i="11"/>
  <c r="G39" i="12"/>
  <c r="E48" i="12" s="1"/>
  <c r="E51" i="12" s="1"/>
  <c r="E37" i="1" s="1"/>
  <c r="L330" i="15"/>
  <c r="D8" i="12"/>
  <c r="D325" i="15" s="1"/>
  <c r="D25" i="12"/>
  <c r="D342" i="15" s="1"/>
  <c r="D26" i="12"/>
  <c r="D343" i="15" s="1"/>
  <c r="D27" i="12"/>
  <c r="D344" i="15" s="1"/>
  <c r="D13" i="12"/>
  <c r="D330" i="15" s="1"/>
  <c r="D14" i="12"/>
  <c r="D331" i="15" s="1"/>
  <c r="D15" i="12"/>
  <c r="D332" i="15" s="1"/>
  <c r="D24" i="12"/>
  <c r="D341" i="15" s="1"/>
  <c r="D33" i="12"/>
  <c r="D350" i="15" s="1"/>
  <c r="D34" i="12"/>
  <c r="D351" i="15" s="1"/>
  <c r="D35" i="12"/>
  <c r="D352" i="15" s="1"/>
  <c r="D17" i="6"/>
  <c r="D144" i="15" s="1"/>
  <c r="D25" i="6"/>
  <c r="D152" i="15" s="1"/>
  <c r="D34" i="6"/>
  <c r="D161" i="15" s="1"/>
  <c r="D16" i="10"/>
  <c r="D270" i="15" s="1"/>
  <c r="D18" i="10"/>
  <c r="D272" i="15" s="1"/>
  <c r="D33" i="10"/>
  <c r="D287" i="15" s="1"/>
  <c r="D35" i="10"/>
  <c r="D289" i="15" s="1"/>
  <c r="D10" i="6"/>
  <c r="D137" i="15" s="1"/>
  <c r="D11" i="6"/>
  <c r="D138" i="15" s="1"/>
  <c r="D19" i="6"/>
  <c r="D146" i="15" s="1"/>
  <c r="D27" i="6"/>
  <c r="D154" i="15" s="1"/>
  <c r="D36" i="6"/>
  <c r="D163" i="15" s="1"/>
  <c r="D17" i="10"/>
  <c r="D271" i="15" s="1"/>
  <c r="D19" i="10"/>
  <c r="D273" i="15" s="1"/>
  <c r="D32" i="10"/>
  <c r="D286" i="15" s="1"/>
  <c r="D34" i="10"/>
  <c r="D288" i="15" s="1"/>
  <c r="D13" i="5"/>
  <c r="D109" i="15" s="1"/>
  <c r="D14" i="5"/>
  <c r="D110" i="15" s="1"/>
  <c r="D15" i="5"/>
  <c r="D111" i="15" s="1"/>
  <c r="D21" i="5"/>
  <c r="D117" i="15" s="1"/>
  <c r="D22" i="5"/>
  <c r="D118" i="15" s="1"/>
  <c r="D23" i="5"/>
  <c r="D119" i="15" s="1"/>
  <c r="D29" i="5"/>
  <c r="D125" i="15" s="1"/>
  <c r="D30" i="5"/>
  <c r="D126" i="15" s="1"/>
  <c r="D31" i="5"/>
  <c r="D127" i="15" s="1"/>
  <c r="D12" i="6"/>
  <c r="D139" i="15" s="1"/>
  <c r="D20" i="6"/>
  <c r="D147" i="15" s="1"/>
  <c r="D28" i="6"/>
  <c r="D155" i="15" s="1"/>
  <c r="D37" i="6"/>
  <c r="D164" i="15" s="1"/>
  <c r="D38" i="6"/>
  <c r="D165" i="15" s="1"/>
  <c r="D8" i="9"/>
  <c r="D230" i="15" s="1"/>
  <c r="D9" i="9"/>
  <c r="D231" i="15" s="1"/>
  <c r="D10" i="9"/>
  <c r="D232" i="15" s="1"/>
  <c r="D11" i="9"/>
  <c r="D233" i="15" s="1"/>
  <c r="D24" i="9"/>
  <c r="D246" i="15" s="1"/>
  <c r="D25" i="9"/>
  <c r="D247" i="15" s="1"/>
  <c r="D26" i="9"/>
  <c r="D248" i="15" s="1"/>
  <c r="D27" i="9"/>
  <c r="D249" i="15" s="1"/>
  <c r="D20" i="10"/>
  <c r="D274" i="15" s="1"/>
  <c r="D21" i="10"/>
  <c r="D275" i="15" s="1"/>
  <c r="D22" i="10"/>
  <c r="D276" i="15" s="1"/>
  <c r="D23" i="10"/>
  <c r="D277" i="15" s="1"/>
  <c r="D36" i="10"/>
  <c r="D290" i="15" s="1"/>
  <c r="D37" i="10"/>
  <c r="D291" i="15" s="1"/>
  <c r="D8" i="13"/>
  <c r="D356" i="15" s="1"/>
  <c r="D9" i="13"/>
  <c r="D357" i="15" s="1"/>
  <c r="D10" i="13"/>
  <c r="D358" i="15" s="1"/>
  <c r="D11" i="13"/>
  <c r="D359" i="15" s="1"/>
  <c r="D24" i="13"/>
  <c r="D372" i="15" s="1"/>
  <c r="D25" i="13"/>
  <c r="D373" i="15" s="1"/>
  <c r="D26" i="13"/>
  <c r="D374" i="15" s="1"/>
  <c r="D27" i="13"/>
  <c r="D375" i="15" s="1"/>
  <c r="D9" i="6"/>
  <c r="D136" i="15" s="1"/>
  <c r="D18" i="6"/>
  <c r="D145" i="15" s="1"/>
  <c r="D26" i="6"/>
  <c r="D153" i="15" s="1"/>
  <c r="D33" i="6"/>
  <c r="D160" i="15" s="1"/>
  <c r="D35" i="6"/>
  <c r="D162" i="15" s="1"/>
  <c r="D13" i="6"/>
  <c r="D140" i="15" s="1"/>
  <c r="D14" i="6"/>
  <c r="D141" i="15" s="1"/>
  <c r="D15" i="6"/>
  <c r="D142" i="15" s="1"/>
  <c r="D21" i="6"/>
  <c r="D148" i="15" s="1"/>
  <c r="D22" i="6"/>
  <c r="D149" i="15" s="1"/>
  <c r="D23" i="6"/>
  <c r="D150" i="15" s="1"/>
  <c r="D29" i="6"/>
  <c r="D156" i="15" s="1"/>
  <c r="D30" i="6"/>
  <c r="D157" i="15" s="1"/>
  <c r="D12" i="9"/>
  <c r="D234" i="15" s="1"/>
  <c r="D13" i="9"/>
  <c r="D235" i="15" s="1"/>
  <c r="D14" i="9"/>
  <c r="D236" i="15" s="1"/>
  <c r="D15" i="9"/>
  <c r="D237" i="15" s="1"/>
  <c r="D28" i="9"/>
  <c r="D250" i="15" s="1"/>
  <c r="D29" i="9"/>
  <c r="D251" i="15" s="1"/>
  <c r="D30" i="9"/>
  <c r="D252" i="15" s="1"/>
  <c r="D8" i="10"/>
  <c r="D262" i="15" s="1"/>
  <c r="D9" i="10"/>
  <c r="D263" i="15" s="1"/>
  <c r="D10" i="10"/>
  <c r="D264" i="15" s="1"/>
  <c r="D11" i="10"/>
  <c r="D265" i="15" s="1"/>
  <c r="D24" i="10"/>
  <c r="D278" i="15" s="1"/>
  <c r="D25" i="10"/>
  <c r="D279" i="15" s="1"/>
  <c r="D26" i="10"/>
  <c r="D280" i="15" s="1"/>
  <c r="D20" i="12"/>
  <c r="D337" i="15" s="1"/>
  <c r="D28" i="12"/>
  <c r="D345" i="15" s="1"/>
  <c r="D12" i="13"/>
  <c r="D360" i="15" s="1"/>
  <c r="D13" i="13"/>
  <c r="D361" i="15" s="1"/>
  <c r="D14" i="13"/>
  <c r="D362" i="15" s="1"/>
  <c r="D15" i="13"/>
  <c r="D363" i="15" s="1"/>
  <c r="D28" i="13"/>
  <c r="D376" i="15" s="1"/>
  <c r="D29" i="13"/>
  <c r="D377" i="15" s="1"/>
  <c r="D30" i="13"/>
  <c r="D378" i="15" s="1"/>
  <c r="L46" i="15"/>
  <c r="L55" i="15"/>
  <c r="L48" i="15"/>
  <c r="L64" i="15"/>
  <c r="L45" i="15"/>
  <c r="L52" i="15"/>
  <c r="L59" i="15"/>
  <c r="L61" i="15"/>
  <c r="L68" i="15"/>
  <c r="L57" i="15"/>
  <c r="G39" i="2"/>
  <c r="L49" i="15"/>
  <c r="L56" i="15"/>
  <c r="L63" i="15"/>
  <c r="L65" i="15"/>
  <c r="D35" i="2"/>
  <c r="D34" i="2"/>
  <c r="D67" i="15" s="1"/>
  <c r="D33" i="2"/>
  <c r="D66" i="15" s="1"/>
  <c r="D32" i="2"/>
  <c r="D65" i="15" s="1"/>
  <c r="D31" i="2"/>
  <c r="D64" i="15" s="1"/>
  <c r="D30" i="2"/>
  <c r="D63" i="15" s="1"/>
  <c r="D29" i="2"/>
  <c r="D62" i="15" s="1"/>
  <c r="D28" i="2"/>
  <c r="D61" i="15" s="1"/>
  <c r="D27" i="2"/>
  <c r="D60" i="15" s="1"/>
  <c r="D26" i="2"/>
  <c r="D59" i="15" s="1"/>
  <c r="D25" i="2"/>
  <c r="D58" i="15" s="1"/>
  <c r="D24" i="2"/>
  <c r="D57" i="15" s="1"/>
  <c r="D23" i="2"/>
  <c r="D56" i="15" s="1"/>
  <c r="D22" i="2"/>
  <c r="D55" i="15" s="1"/>
  <c r="D21" i="2"/>
  <c r="D54" i="15" s="1"/>
  <c r="D20" i="2"/>
  <c r="D53" i="15" s="1"/>
  <c r="D19" i="2"/>
  <c r="D52" i="15" s="1"/>
  <c r="D18" i="2"/>
  <c r="D51" i="15" s="1"/>
  <c r="D17" i="2"/>
  <c r="D50" i="15" s="1"/>
  <c r="D16" i="2"/>
  <c r="D49" i="15" s="1"/>
  <c r="D15" i="2"/>
  <c r="D48" i="15" s="1"/>
  <c r="D14" i="2"/>
  <c r="D47" i="15" s="1"/>
  <c r="D13" i="2"/>
  <c r="D46" i="15" s="1"/>
  <c r="D12" i="2"/>
  <c r="D45" i="15" s="1"/>
  <c r="D11" i="2"/>
  <c r="D44" i="15" s="1"/>
  <c r="D10" i="2"/>
  <c r="D43" i="15" s="1"/>
  <c r="D9" i="2"/>
  <c r="D42" i="15" s="1"/>
  <c r="D8" i="2"/>
  <c r="D41" i="15" s="1"/>
  <c r="G387" i="15" l="1"/>
  <c r="E396" i="15" s="1"/>
  <c r="E399" i="15" s="1"/>
  <c r="L355" i="15"/>
  <c r="L134" i="15"/>
  <c r="L261" i="15"/>
  <c r="L292" i="15"/>
  <c r="L166" i="15"/>
  <c r="L197" i="15"/>
  <c r="L324" i="15"/>
  <c r="L69" i="15"/>
  <c r="L40" i="15" s="1"/>
  <c r="L71" i="15"/>
  <c r="L70" i="15" s="1"/>
  <c r="L103" i="15"/>
  <c r="L229" i="15"/>
  <c r="D68" i="15"/>
  <c r="D36" i="2"/>
  <c r="E48" i="2"/>
  <c r="E51" i="2" s="1"/>
  <c r="E28" i="1" s="1"/>
  <c r="E48" i="11"/>
  <c r="E51" i="11" s="1"/>
  <c r="E36" i="1" s="1"/>
  <c r="L387" i="15" l="1"/>
  <c r="D69" i="15"/>
  <c r="D71" i="15"/>
  <c r="E39" i="1"/>
  <c r="E44" i="1" s="1"/>
  <c r="E45" i="1" s="1"/>
</calcChain>
</file>

<file path=xl/sharedStrings.xml><?xml version="1.0" encoding="utf-8"?>
<sst xmlns="http://schemas.openxmlformats.org/spreadsheetml/2006/main" count="505" uniqueCount="88">
  <si>
    <t>Jahr</t>
  </si>
  <si>
    <t>Monat</t>
  </si>
  <si>
    <t>Datum</t>
  </si>
  <si>
    <t>Zeiten der Ersatzpflege Uhrzeit von - bis</t>
  </si>
  <si>
    <t>Stunden</t>
  </si>
  <si>
    <t>Abwesenheitszeiten der Pflegeperson Uhrzeit von - bis</t>
  </si>
  <si>
    <t>Stundenlohn</t>
  </si>
  <si>
    <t>Datum, Unterschrift der Ersatzpflegeperson</t>
  </si>
  <si>
    <t>Datum, Unterschrift der Pflegeperson</t>
  </si>
  <si>
    <t>Abwesenheit der Pflegeperson</t>
  </si>
  <si>
    <t>Ersatzpflegeperson</t>
  </si>
  <si>
    <t>Summe</t>
  </si>
  <si>
    <t>Geleistete Stunden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</si>
  <si>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</si>
  <si>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</si>
  <si>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</si>
  <si>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</si>
  <si>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</si>
  <si>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</si>
  <si>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</si>
  <si>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</si>
  <si>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</si>
  <si>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</si>
  <si>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</si>
  <si>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</si>
  <si>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VHP</t>
  </si>
  <si>
    <t>Gesamt</t>
  </si>
  <si>
    <t>Verbraucht</t>
  </si>
  <si>
    <t>Rest</t>
  </si>
  <si>
    <t>Fahrtkosten-Erstattung:</t>
  </si>
  <si>
    <t>Ausgleich Lohnausfall:</t>
  </si>
  <si>
    <t>Gesamtzahlung:</t>
  </si>
  <si>
    <t>km für Fahrkosten-Erstattung</t>
  </si>
  <si>
    <t>Lohnausfall-Ersatattung</t>
  </si>
  <si>
    <t>Abrechnung der Verhinderungspflege für den Monat</t>
  </si>
  <si>
    <t>Straße und Hausnummer</t>
  </si>
  <si>
    <t>PLZ und Ort</t>
  </si>
  <si>
    <t>12345 Musterstadt</t>
  </si>
  <si>
    <t>Pflegeperson</t>
  </si>
  <si>
    <t>Basisinformationen:</t>
  </si>
  <si>
    <t>Vor- und Nachname</t>
  </si>
  <si>
    <t>nicht verwandt/verschwägert</t>
  </si>
  <si>
    <t>Beziehung zum Versicherten</t>
  </si>
  <si>
    <t>Wohnort</t>
  </si>
  <si>
    <t>lebt im selben Haushalt</t>
  </si>
  <si>
    <t>lebt nicht im selben Haushalt</t>
  </si>
  <si>
    <t>Beispielweg 3</t>
  </si>
  <si>
    <t>54321 Beispielhausen</t>
  </si>
  <si>
    <t>Muster Strasse 3</t>
  </si>
  <si>
    <t>Grund für Abwesenheit</t>
  </si>
  <si>
    <t>Sonstige Gründe</t>
  </si>
  <si>
    <t>Krankheit</t>
  </si>
  <si>
    <t>Urlaub</t>
  </si>
  <si>
    <t>Michaela Müller</t>
  </si>
  <si>
    <t>Jahr der Abrechnung</t>
  </si>
  <si>
    <t>Ausbezahlter Lohn:</t>
  </si>
  <si>
    <t>Kurzzeitpflege (max. 806 €)</t>
  </si>
  <si>
    <t>Beziehung zum Versicherten:</t>
  </si>
  <si>
    <t>Wohnort:</t>
  </si>
  <si>
    <t>Name:</t>
  </si>
  <si>
    <t>Straße:</t>
  </si>
  <si>
    <t>Ort:</t>
  </si>
  <si>
    <t>Grund für Abwesenheit:</t>
  </si>
  <si>
    <t>Abrechnung der Verhinderungspflege für das Jahr</t>
  </si>
  <si>
    <t>Übersicht zur ausbezahlten VHP:</t>
  </si>
  <si>
    <t>Petra Müller</t>
  </si>
  <si>
    <t>Ich bestätige die Arbeitszeiten und den Empfang der VHP-Entlohnung</t>
  </si>
  <si>
    <t>Ich bestätige die Abwesenheitszeiten</t>
  </si>
  <si>
    <t>verwandt/verschwägert bis 2. Grad</t>
  </si>
  <si>
    <t>Abrechnung der Verhinderungspflege für einzelne Tage</t>
  </si>
  <si>
    <t>Wenn Sie die tageweise Verhinderungspflege abrechnen wollen</t>
  </si>
  <si>
    <t>wählen Sie Urlaub oder Krankheit aus.</t>
  </si>
  <si>
    <t>lebenden Ersatzpflegepersonen steht nur ein reduziertes Budget* zur Verfügung</t>
  </si>
  <si>
    <t>Sie können den Stundenlohn selber bestimmen (in der Regel zwischen 8 und 20 Euro)</t>
  </si>
  <si>
    <t>Hinweise und Tipps:</t>
  </si>
  <si>
    <t>Hier bitte das Jahr der Abrechnung eintragen.</t>
  </si>
  <si>
    <t>(mehrl als 8 Stunden Abwesenheit der Pflegeperson),</t>
  </si>
  <si>
    <t>Bei verwandten oder verschwägerten sowie im selben Haushalt</t>
  </si>
  <si>
    <t>Lohnausfall-Erstattung</t>
  </si>
  <si>
    <t>Hier können Sie das VHP-Budget durch maximal 806 Euro des Kurzzeitpflege-Budgets erhöhen.</t>
  </si>
  <si>
    <t>Eingetragene Pflegeperson</t>
  </si>
  <si>
    <t>Zeiten der Ersatzpflege  (z.B. 10:30 - 12:00)</t>
  </si>
  <si>
    <t>Es können aber bis zum Maximalbetrag von 1.612 oder 2.418 Euro Fahrtkosten und/oder</t>
  </si>
  <si>
    <t>Erstattungen für nachgewiesen Lohnausfall berücksichtigt werden.</t>
  </si>
  <si>
    <t>* Das reduzierte Budget beträgt das 1,5 fache des monatlichen Pflegegeldes, das Sie</t>
  </si>
  <si>
    <t xml:space="preserve">bei Ihrem Pflegegrad bekommen (z.B. bei PG 3 = 545€ * 1,5 = 817,50€). </t>
  </si>
  <si>
    <t>Wenn Sie die Aufstockung nicht nutzen und beantragen wollen, tragen Sie bitte eine "0" ein.</t>
  </si>
  <si>
    <t>VHP-Tool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</si>
</sst>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-F800]dddd\,\ mmmm\ dd\,\ yyyy"/>
    <numFmt numFmtId="165" formatCode="_-* #,##0.00\ [$€-407]_-;\-* #,##0.00\ [$€-407]_-;_-* &quot;-&quot;??\ [$€-407]_-;_-@_-"/>
    <numFmt numFmtId="166" formatCode="h:mm;@"/>
    <numFmt numFmtId="167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44" fontId="0" fillId="0" borderId="0" xfId="1" applyFont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44" fontId="0" fillId="0" borderId="0" xfId="0" applyNumberFormat="1"/>
    <xf numFmtId="0" fontId="0" fillId="3" borderId="0" xfId="0" applyFill="1"/>
    <xf numFmtId="44" fontId="0" fillId="3" borderId="0" xfId="1" applyFont="1" applyFill="1"/>
    <xf numFmtId="0" fontId="0" fillId="0" borderId="10" xfId="0" applyBorder="1"/>
    <xf numFmtId="44" fontId="0" fillId="0" borderId="11" xfId="0" applyNumberFormat="1" applyBorder="1"/>
    <xf numFmtId="0" fontId="0" fillId="0" borderId="12" xfId="0" applyBorder="1"/>
    <xf numFmtId="44" fontId="0" fillId="0" borderId="13" xfId="0" applyNumberFormat="1" applyBorder="1"/>
    <xf numFmtId="0" fontId="0" fillId="0" borderId="14" xfId="0" applyBorder="1"/>
    <xf numFmtId="44" fontId="0" fillId="0" borderId="15" xfId="0" applyNumberFormat="1" applyBorder="1"/>
    <xf numFmtId="0" fontId="2" fillId="3" borderId="0" xfId="0" applyFont="1" applyFill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right"/>
    </xf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5" fillId="0" borderId="0" xfId="0" applyFont="1"/>
    <xf numFmtId="0" fontId="0" fillId="0" borderId="0" xfId="0" applyFill="1"/>
    <xf numFmtId="0" fontId="0" fillId="0" borderId="19" xfId="0" applyBorder="1"/>
    <xf numFmtId="0" fontId="0" fillId="0" borderId="20" xfId="0" applyBorder="1"/>
    <xf numFmtId="44" fontId="0" fillId="0" borderId="21" xfId="0" applyNumberFormat="1" applyBorder="1"/>
    <xf numFmtId="0" fontId="0" fillId="0" borderId="22" xfId="0" applyBorder="1"/>
    <xf numFmtId="44" fontId="0" fillId="0" borderId="23" xfId="0" applyNumberFormat="1" applyBorder="1"/>
    <xf numFmtId="0" fontId="5" fillId="0" borderId="24" xfId="0" applyFont="1" applyBorder="1"/>
    <xf numFmtId="0" fontId="5" fillId="0" borderId="25" xfId="0" applyFont="1" applyBorder="1"/>
    <xf numFmtId="44" fontId="5" fillId="0" borderId="26" xfId="0" applyNumberFormat="1" applyFont="1" applyBorder="1"/>
    <xf numFmtId="0" fontId="0" fillId="0" borderId="21" xfId="0" applyBorder="1"/>
    <xf numFmtId="0" fontId="0" fillId="0" borderId="0" xfId="0" applyBorder="1" applyAlignment="1">
      <alignment horizontal="right"/>
    </xf>
    <xf numFmtId="0" fontId="0" fillId="0" borderId="23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7" fillId="0" borderId="0" xfId="0" applyFont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44" fontId="0" fillId="0" borderId="16" xfId="1" applyFont="1" applyBorder="1"/>
    <xf numFmtId="0" fontId="9" fillId="0" borderId="0" xfId="0" applyFont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4" fontId="0" fillId="0" borderId="4" xfId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0" xfId="0" applyFill="1" applyBorder="1" applyProtection="1">
      <protection locked="0"/>
    </xf>
    <xf numFmtId="44" fontId="0" fillId="2" borderId="0" xfId="1" applyFont="1" applyFill="1" applyBorder="1" applyProtection="1">
      <protection locked="0"/>
    </xf>
    <xf numFmtId="44" fontId="0" fillId="2" borderId="23" xfId="1" applyFont="1" applyFill="1" applyBorder="1" applyProtection="1">
      <protection locked="0"/>
    </xf>
    <xf numFmtId="0" fontId="10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11" fillId="0" borderId="0" xfId="0" applyFont="1"/>
    <xf numFmtId="166" fontId="0" fillId="2" borderId="2" xfId="0" applyNumberFormat="1" applyFill="1" applyBorder="1" applyProtection="1">
      <protection locked="0"/>
    </xf>
    <xf numFmtId="166" fontId="0" fillId="2" borderId="3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166" fontId="3" fillId="2" borderId="2" xfId="0" applyNumberFormat="1" applyFont="1" applyFill="1" applyBorder="1" applyAlignment="1" applyProtection="1">
      <alignment wrapText="1"/>
      <protection locked="0"/>
    </xf>
    <xf numFmtId="166" fontId="3" fillId="2" borderId="3" xfId="0" applyNumberFormat="1" applyFont="1" applyFill="1" applyBorder="1" applyAlignment="1" applyProtection="1">
      <alignment horizontal="center" wrapText="1"/>
      <protection locked="0"/>
    </xf>
    <xf numFmtId="166" fontId="3" fillId="3" borderId="2" xfId="0" applyNumberFormat="1" applyFont="1" applyFill="1" applyBorder="1" applyAlignment="1">
      <alignment wrapText="1"/>
    </xf>
    <xf numFmtId="166" fontId="3" fillId="3" borderId="3" xfId="0" applyNumberFormat="1" applyFont="1" applyFill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6" fontId="0" fillId="0" borderId="4" xfId="0" applyNumberFormat="1" applyBorder="1" applyAlignment="1" applyProtection="1">
      <alignment horizontal="center" vertical="center" wrapText="1"/>
      <protection locked="0"/>
    </xf>
    <xf numFmtId="166" fontId="0" fillId="0" borderId="6" xfId="0" applyNumberFormat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Protection="1">
      <protection locked="0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166" fontId="3" fillId="2" borderId="2" xfId="0" applyNumberFormat="1" applyFont="1" applyFill="1" applyBorder="1"/>
    <xf numFmtId="166" fontId="3" fillId="2" borderId="3" xfId="0" applyNumberFormat="1" applyFont="1" applyFill="1" applyBorder="1" applyAlignment="1">
      <alignment horizontal="center"/>
    </xf>
    <xf numFmtId="166" fontId="0" fillId="0" borderId="2" xfId="0" applyNumberFormat="1" applyBorder="1"/>
    <xf numFmtId="166" fontId="0" fillId="0" borderId="3" xfId="0" applyNumberFormat="1" applyBorder="1" applyAlignment="1">
      <alignment horizontal="center"/>
    </xf>
    <xf numFmtId="167" fontId="0" fillId="0" borderId="7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320B9F31-FB28-664D-88EC-5B8FCBC80947}"/>
            </a:ext>
          </a:extLst>
        </xdr:cNvPr>
        <xdr:cNvCxnSpPr/>
      </xdr:nvCxnSpPr>
      <xdr:spPr>
        <a:xfrm>
          <a:off x="4343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343AB955-4403-1C45-ADFE-1F51C5355E0F}"/>
            </a:ext>
          </a:extLst>
        </xdr:cNvPr>
        <xdr:cNvCxnSpPr/>
      </xdr:nvCxnSpPr>
      <xdr:spPr>
        <a:xfrm>
          <a:off x="4356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FD1CFCD-E00E-A549-943D-A9BA02ED7FCE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2E0F7CB4-1B55-4C40-BE34-4864A6EFBFD8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B472A286-1CDA-CC4D-8F10-7C907B7DEBE7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994B7B90-86FF-1147-8231-CE80916A7DD6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9BA6CDFE-34AF-824B-9132-36B6AE773655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FAE3F44C-AEB4-0643-A51B-17E15AA809E1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F1021E6B-0321-DA4C-B34F-21728DC8A5EE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7A2366E2-EB88-5C44-B245-18DB8D62634A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ECE3DDD7-D022-CE4B-B33D-7D23486694A2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FC84B1B-BB40-FB42-A7EC-3F04EFD71FAF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402</xdr:row>
      <xdr:rowOff>12700</xdr:rowOff>
    </xdr:from>
    <xdr:to>
      <xdr:col>11</xdr:col>
      <xdr:colOff>698500</xdr:colOff>
      <xdr:row>402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1EEDA292-08E7-2D4A-9214-E849791D9EB6}"/>
            </a:ext>
          </a:extLst>
        </xdr:cNvPr>
        <xdr:cNvCxnSpPr/>
      </xdr:nvCxnSpPr>
      <xdr:spPr>
        <a:xfrm>
          <a:off x="4292600" y="11595100"/>
          <a:ext cx="43180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405</xdr:row>
      <xdr:rowOff>0</xdr:rowOff>
    </xdr:from>
    <xdr:to>
      <xdr:col>11</xdr:col>
      <xdr:colOff>711200</xdr:colOff>
      <xdr:row>405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A660B62C-A2C8-5E49-89BB-2FCD01DAB6F0}"/>
            </a:ext>
          </a:extLst>
        </xdr:cNvPr>
        <xdr:cNvCxnSpPr/>
      </xdr:nvCxnSpPr>
      <xdr:spPr>
        <a:xfrm>
          <a:off x="4305300" y="11988800"/>
          <a:ext cx="4305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94978CFF-DDE7-CE4D-88F7-B00EE14EFF56}"/>
            </a:ext>
          </a:extLst>
        </xdr:cNvPr>
        <xdr:cNvCxnSpPr/>
      </xdr:nvCxnSpPr>
      <xdr:spPr>
        <a:xfrm>
          <a:off x="4292600" y="11595100"/>
          <a:ext cx="43180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88B4B0DA-BDF3-FB4B-A494-AC0BEFA5BAB5}"/>
            </a:ext>
          </a:extLst>
        </xdr:cNvPr>
        <xdr:cNvCxnSpPr/>
      </xdr:nvCxnSpPr>
      <xdr:spPr>
        <a:xfrm>
          <a:off x="4305300" y="12192000"/>
          <a:ext cx="4305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646146B8-0947-D142-8F44-F0CC9827F1FB}"/>
            </a:ext>
          </a:extLst>
        </xdr:cNvPr>
        <xdr:cNvCxnSpPr/>
      </xdr:nvCxnSpPr>
      <xdr:spPr>
        <a:xfrm>
          <a:off x="3365500" y="8216900"/>
          <a:ext cx="2438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3840B85D-894B-414B-BD31-1D3BAE213272}"/>
            </a:ext>
          </a:extLst>
        </xdr:cNvPr>
        <xdr:cNvCxnSpPr/>
      </xdr:nvCxnSpPr>
      <xdr:spPr>
        <a:xfrm>
          <a:off x="3378200" y="8610600"/>
          <a:ext cx="2438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D1B57321-638D-4F40-A352-2A7B82514F3E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6AE588D7-3BCF-204C-847F-7D16A64ABD47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D9E72263-0210-244A-A621-7C17EEEF1FD4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51AD15F5-91AA-7743-B4B4-0570959412AC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97DB194D-63AC-9140-A875-F4BCBA5C8ABC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7CF7AA3-D9C1-0741-8F61-CD9E25835020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D2E3E1A4-485C-C446-A591-86D62C6C8722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54A487B1-26E9-DA4B-856D-D49E2EB54CBE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54</xdr:row>
      <xdr:rowOff>12700</xdr:rowOff>
    </xdr:from>
    <xdr:to>
      <xdr:col>11</xdr:col>
      <xdr:colOff>698500</xdr:colOff>
      <xdr:row>54</xdr:row>
      <xdr:rowOff>12700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ACFE976C-6938-7549-8E27-DBA5A2E22B64}"/>
            </a:ext>
          </a:extLst>
        </xdr:cNvPr>
        <xdr:cNvCxnSpPr/>
      </xdr:nvCxnSpPr>
      <xdr:spPr>
        <a:xfrm>
          <a:off x="4597400" y="98933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57</xdr:row>
      <xdr:rowOff>0</xdr:rowOff>
    </xdr:from>
    <xdr:to>
      <xdr:col>11</xdr:col>
      <xdr:colOff>711200</xdr:colOff>
      <xdr:row>57</xdr:row>
      <xdr:rowOff>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21CE7559-2460-FE49-97C6-E7096DE824E6}"/>
            </a:ext>
          </a:extLst>
        </xdr:cNvPr>
        <xdr:cNvCxnSpPr/>
      </xdr:nvCxnSpPr>
      <xdr:spPr>
        <a:xfrm>
          <a:off x="4610100" y="10287000"/>
          <a:ext cx="29083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015E-B17D-2D44-A17F-F1D4262536A9}">
  <sheetPr codeName="Tabelle1"/>
  <dimension ref="B3:K55"/>
  <sheetViews>
    <sheetView showGridLines="0" tabSelected="1" zoomScale="110" zoomScaleNormal="110" workbookViewId="0">
      <selection activeCell="E22" sqref="E22"/>
    </sheetView>
  </sheetViews>
  <sheetFormatPr baseColWidth="10" defaultRowHeight="16" x14ac:dyDescent="0.2"/>
  <cols>
    <col min="3" max="3" width="24.1640625" customWidth="1"/>
    <col min="4" max="4" width="11.83203125" customWidth="1"/>
    <col min="5" max="5" width="29.5" customWidth="1"/>
    <col min="6" max="6" width="6" customWidth="1"/>
    <col min="7" max="7" width="19.6640625" customWidth="1"/>
    <col min="9" max="9" width="4.5" customWidth="1"/>
    <col min="10" max="10" width="71.83203125" customWidth="1"/>
  </cols>
  <sheetData>
    <row r="3" spans="2:11" ht="19" x14ac:dyDescent="0.25">
      <c r="J3" s="76" t="s">
        <v>74</v>
      </c>
      <c r="K3" s="29" t="s">
        <v>68</v>
      </c>
    </row>
    <row r="4" spans="2:11" x14ac:dyDescent="0.2">
      <c r="K4" s="29" t="s">
        <v>41</v>
      </c>
    </row>
    <row r="5" spans="2:11" ht="17" thickBot="1" x14ac:dyDescent="0.25">
      <c r="K5" s="29"/>
    </row>
    <row r="6" spans="2:11" x14ac:dyDescent="0.2">
      <c r="B6" s="32"/>
      <c r="C6" s="33"/>
      <c r="D6" s="33"/>
      <c r="E6" s="33"/>
      <c r="F6" s="33"/>
      <c r="G6" s="33"/>
      <c r="H6" s="40"/>
      <c r="K6" s="29" t="s">
        <v>44</v>
      </c>
    </row>
    <row r="7" spans="2:11" ht="34" x14ac:dyDescent="0.4">
      <c r="B7" s="35"/>
      <c r="C7" s="41" t="s">
        <v>54</v>
      </c>
      <c r="D7" s="24"/>
      <c r="E7" s="95">
        <v>2022</v>
      </c>
      <c r="F7" s="24"/>
      <c r="G7" s="24"/>
      <c r="H7" s="42"/>
      <c r="J7" t="s">
        <v>75</v>
      </c>
      <c r="K7" s="29" t="s">
        <v>45</v>
      </c>
    </row>
    <row r="8" spans="2:11" x14ac:dyDescent="0.2">
      <c r="B8" s="35"/>
      <c r="C8" s="24"/>
      <c r="D8" s="24"/>
      <c r="E8" s="24"/>
      <c r="F8" s="24"/>
      <c r="G8" s="24"/>
      <c r="H8" s="42"/>
      <c r="K8" s="29"/>
    </row>
    <row r="9" spans="2:11" x14ac:dyDescent="0.2">
      <c r="B9" s="35"/>
      <c r="C9" s="43" t="s">
        <v>39</v>
      </c>
      <c r="D9" s="41"/>
      <c r="E9" s="24"/>
      <c r="F9" s="24"/>
      <c r="G9" s="24"/>
      <c r="H9" s="42"/>
      <c r="K9" s="29" t="s">
        <v>50</v>
      </c>
    </row>
    <row r="10" spans="2:11" x14ac:dyDescent="0.2">
      <c r="B10" s="35"/>
      <c r="C10" s="41"/>
      <c r="D10" s="41"/>
      <c r="E10" s="24"/>
      <c r="F10" s="24"/>
      <c r="G10" s="24"/>
      <c r="H10" s="42"/>
      <c r="K10" s="29" t="s">
        <v>51</v>
      </c>
    </row>
    <row r="11" spans="2:11" x14ac:dyDescent="0.2">
      <c r="B11" s="35"/>
      <c r="C11" s="41"/>
      <c r="D11" s="41"/>
      <c r="E11" s="44" t="s">
        <v>10</v>
      </c>
      <c r="F11" s="44"/>
      <c r="G11" s="44" t="s">
        <v>80</v>
      </c>
      <c r="H11" s="42"/>
      <c r="K11" s="29" t="s">
        <v>52</v>
      </c>
    </row>
    <row r="12" spans="2:11" x14ac:dyDescent="0.2">
      <c r="B12" s="35"/>
      <c r="C12" s="41" t="s">
        <v>40</v>
      </c>
      <c r="D12" s="41"/>
      <c r="E12" s="70" t="s">
        <v>65</v>
      </c>
      <c r="F12" s="24"/>
      <c r="G12" s="70" t="s">
        <v>53</v>
      </c>
      <c r="H12" s="42"/>
    </row>
    <row r="13" spans="2:11" x14ac:dyDescent="0.2">
      <c r="B13" s="35"/>
      <c r="C13" s="41" t="s">
        <v>35</v>
      </c>
      <c r="D13" s="41"/>
      <c r="E13" s="70" t="s">
        <v>48</v>
      </c>
      <c r="F13" s="24"/>
      <c r="G13" s="70" t="s">
        <v>46</v>
      </c>
      <c r="H13" s="42"/>
    </row>
    <row r="14" spans="2:11" x14ac:dyDescent="0.2">
      <c r="B14" s="35"/>
      <c r="C14" s="41" t="s">
        <v>36</v>
      </c>
      <c r="D14" s="41"/>
      <c r="E14" s="70" t="s">
        <v>37</v>
      </c>
      <c r="F14" s="24"/>
      <c r="G14" s="70" t="s">
        <v>47</v>
      </c>
      <c r="H14" s="42"/>
    </row>
    <row r="15" spans="2:11" x14ac:dyDescent="0.2">
      <c r="B15" s="35"/>
      <c r="C15" s="41"/>
      <c r="D15" s="41"/>
      <c r="E15" s="24"/>
      <c r="F15" s="24"/>
      <c r="G15" s="24"/>
      <c r="H15" s="42"/>
      <c r="J15" s="56" t="s">
        <v>70</v>
      </c>
    </row>
    <row r="16" spans="2:11" x14ac:dyDescent="0.2">
      <c r="B16" s="35"/>
      <c r="C16" s="41" t="s">
        <v>49</v>
      </c>
      <c r="D16" s="41"/>
      <c r="E16" s="24"/>
      <c r="F16" s="24"/>
      <c r="G16" s="70" t="s">
        <v>50</v>
      </c>
      <c r="H16" s="42"/>
      <c r="J16" t="s">
        <v>76</v>
      </c>
    </row>
    <row r="17" spans="2:10" x14ac:dyDescent="0.2">
      <c r="B17" s="35"/>
      <c r="C17" s="41"/>
      <c r="D17" s="41"/>
      <c r="E17" s="24"/>
      <c r="F17" s="24"/>
      <c r="G17" s="24"/>
      <c r="H17" s="42"/>
      <c r="J17" s="7" t="s">
        <v>71</v>
      </c>
    </row>
    <row r="18" spans="2:10" x14ac:dyDescent="0.2">
      <c r="B18" s="35"/>
      <c r="C18" s="41" t="s">
        <v>42</v>
      </c>
      <c r="D18" s="41"/>
      <c r="E18" s="70" t="s">
        <v>41</v>
      </c>
      <c r="F18" s="24"/>
      <c r="G18" s="24"/>
      <c r="H18" s="42"/>
      <c r="J18" t="s">
        <v>77</v>
      </c>
    </row>
    <row r="19" spans="2:10" x14ac:dyDescent="0.2">
      <c r="B19" s="35"/>
      <c r="C19" s="41" t="s">
        <v>43</v>
      </c>
      <c r="D19" s="41"/>
      <c r="E19" s="70" t="s">
        <v>45</v>
      </c>
      <c r="F19" s="24"/>
      <c r="G19" s="24"/>
      <c r="H19" s="42"/>
      <c r="J19" s="7" t="s">
        <v>72</v>
      </c>
    </row>
    <row r="20" spans="2:10" x14ac:dyDescent="0.2">
      <c r="B20" s="35"/>
      <c r="C20" s="41"/>
      <c r="D20" s="41"/>
      <c r="E20" s="24"/>
      <c r="F20" s="24"/>
      <c r="G20" s="24"/>
      <c r="H20" s="42"/>
    </row>
    <row r="21" spans="2:10" x14ac:dyDescent="0.2">
      <c r="B21" s="35"/>
      <c r="C21" s="24" t="s">
        <v>6</v>
      </c>
      <c r="D21" s="24"/>
      <c r="E21" s="71">
        <v>32</v>
      </c>
      <c r="F21" s="24"/>
      <c r="G21" s="24"/>
      <c r="H21" s="42"/>
      <c r="J21" t="s">
        <v>73</v>
      </c>
    </row>
    <row r="22" spans="2:10" ht="17" thickBot="1" x14ac:dyDescent="0.25">
      <c r="B22" s="45"/>
      <c r="C22" s="46"/>
      <c r="D22" s="46"/>
      <c r="E22" s="46"/>
      <c r="F22" s="46"/>
      <c r="G22" s="46"/>
      <c r="H22" s="47"/>
    </row>
    <row r="24" spans="2:10" x14ac:dyDescent="0.2">
      <c r="J24" t="s">
        <v>84</v>
      </c>
    </row>
    <row r="25" spans="2:10" ht="21" x14ac:dyDescent="0.25">
      <c r="C25" s="30" t="s">
        <v>64</v>
      </c>
      <c r="E25" s="48">
        <f>+E7</f>
        <v>2022</v>
      </c>
      <c r="J25" t="s">
        <v>85</v>
      </c>
    </row>
    <row r="26" spans="2:10" ht="17" thickBot="1" x14ac:dyDescent="0.25">
      <c r="J26" t="s">
        <v>82</v>
      </c>
    </row>
    <row r="27" spans="2:10" x14ac:dyDescent="0.2">
      <c r="C27" s="14" t="s">
        <v>13</v>
      </c>
      <c r="D27" s="27"/>
      <c r="E27" s="15">
        <f>+Jan.!E51</f>
        <v>0</v>
      </c>
      <c r="J27" t="s">
        <v>83</v>
      </c>
    </row>
    <row r="28" spans="2:10" x14ac:dyDescent="0.2">
      <c r="C28" s="16" t="s">
        <v>14</v>
      </c>
      <c r="D28" s="24"/>
      <c r="E28" s="17">
        <f>+Febr.!E51</f>
        <v>0</v>
      </c>
    </row>
    <row r="29" spans="2:10" x14ac:dyDescent="0.2">
      <c r="C29" s="16" t="s">
        <v>15</v>
      </c>
      <c r="D29" s="24"/>
      <c r="E29" s="17">
        <f>+März!E51</f>
        <v>0</v>
      </c>
    </row>
    <row r="30" spans="2:10" x14ac:dyDescent="0.2">
      <c r="C30" s="16" t="s">
        <v>16</v>
      </c>
      <c r="D30" s="24"/>
      <c r="E30" s="17">
        <f>+April!E51</f>
        <v>0</v>
      </c>
    </row>
    <row r="31" spans="2:10" x14ac:dyDescent="0.2">
      <c r="C31" s="16" t="s">
        <v>17</v>
      </c>
      <c r="D31" s="24"/>
      <c r="E31" s="17">
        <f>+Mai!E51</f>
        <v>0</v>
      </c>
    </row>
    <row r="32" spans="2:10" x14ac:dyDescent="0.2">
      <c r="C32" s="16" t="s">
        <v>18</v>
      </c>
      <c r="D32" s="24"/>
      <c r="E32" s="17">
        <f>+Juni!E51</f>
        <v>0</v>
      </c>
    </row>
    <row r="33" spans="3:7" x14ac:dyDescent="0.2">
      <c r="C33" s="16" t="s">
        <v>19</v>
      </c>
      <c r="D33" s="24"/>
      <c r="E33" s="17">
        <f>+Juli!E51</f>
        <v>0</v>
      </c>
    </row>
    <row r="34" spans="3:7" x14ac:dyDescent="0.2">
      <c r="C34" s="16" t="s">
        <v>20</v>
      </c>
      <c r="D34" s="24"/>
      <c r="E34" s="17">
        <f>+Aug!E51</f>
        <v>0</v>
      </c>
    </row>
    <row r="35" spans="3:7" x14ac:dyDescent="0.2">
      <c r="C35" s="16" t="s">
        <v>21</v>
      </c>
      <c r="D35" s="24"/>
      <c r="E35" s="17">
        <f>+Sept!E51</f>
        <v>0</v>
      </c>
    </row>
    <row r="36" spans="3:7" x14ac:dyDescent="0.2">
      <c r="C36" s="16" t="s">
        <v>22</v>
      </c>
      <c r="D36" s="24"/>
      <c r="E36" s="17">
        <f>+Okt!E51</f>
        <v>0</v>
      </c>
    </row>
    <row r="37" spans="3:7" x14ac:dyDescent="0.2">
      <c r="C37" s="16" t="s">
        <v>23</v>
      </c>
      <c r="D37" s="24"/>
      <c r="E37" s="17">
        <f>+Nov!E51</f>
        <v>0</v>
      </c>
    </row>
    <row r="38" spans="3:7" x14ac:dyDescent="0.2">
      <c r="C38" s="16" t="s">
        <v>24</v>
      </c>
      <c r="D38" s="24"/>
      <c r="E38" s="17">
        <f>+Dez!E51</f>
        <v>0</v>
      </c>
    </row>
    <row r="39" spans="3:7" ht="17" thickBot="1" x14ac:dyDescent="0.25">
      <c r="C39" s="18" t="s">
        <v>11</v>
      </c>
      <c r="D39" s="28"/>
      <c r="E39" s="19">
        <f>SUM(E27:E38)</f>
        <v>0</v>
      </c>
    </row>
    <row r="40" spans="3:7" ht="17" thickBot="1" x14ac:dyDescent="0.25">
      <c r="E40" s="11"/>
    </row>
    <row r="41" spans="3:7" x14ac:dyDescent="0.2">
      <c r="C41" s="32" t="s">
        <v>25</v>
      </c>
      <c r="D41" s="33"/>
      <c r="E41" s="34">
        <v>1612</v>
      </c>
    </row>
    <row r="42" spans="3:7" x14ac:dyDescent="0.2">
      <c r="C42" s="35" t="s">
        <v>56</v>
      </c>
      <c r="D42" s="24"/>
      <c r="E42" s="72">
        <v>806</v>
      </c>
      <c r="G42" t="s">
        <v>79</v>
      </c>
    </row>
    <row r="43" spans="3:7" x14ac:dyDescent="0.2">
      <c r="C43" s="35" t="s">
        <v>26</v>
      </c>
      <c r="D43" s="24"/>
      <c r="E43" s="36">
        <f>+E42+E41</f>
        <v>2418</v>
      </c>
      <c r="G43" t="s">
        <v>86</v>
      </c>
    </row>
    <row r="44" spans="3:7" x14ac:dyDescent="0.2">
      <c r="C44" s="35" t="s">
        <v>27</v>
      </c>
      <c r="D44" s="24"/>
      <c r="E44" s="36">
        <f>+E39</f>
        <v>0</v>
      </c>
    </row>
    <row r="45" spans="3:7" ht="20" thickBot="1" x14ac:dyDescent="0.3">
      <c r="C45" s="37" t="s">
        <v>28</v>
      </c>
      <c r="D45" s="38"/>
      <c r="E45" s="39">
        <f>+E43-E44</f>
        <v>2418</v>
      </c>
    </row>
    <row r="47" spans="3:7" x14ac:dyDescent="0.2">
      <c r="E47" s="31"/>
      <c r="F47" s="31"/>
      <c r="G47" s="31"/>
    </row>
    <row r="48" spans="3:7" x14ac:dyDescent="0.2">
      <c r="E48" s="31"/>
      <c r="F48" s="31"/>
      <c r="G48" s="31"/>
    </row>
    <row r="49" spans="5:7" x14ac:dyDescent="0.2">
      <c r="E49" s="31"/>
      <c r="F49" s="31"/>
      <c r="G49" s="31"/>
    </row>
    <row r="50" spans="5:7" x14ac:dyDescent="0.2">
      <c r="E50" s="31"/>
      <c r="F50" s="31"/>
      <c r="G50" s="31"/>
    </row>
    <row r="51" spans="5:7" x14ac:dyDescent="0.2">
      <c r="E51" s="31"/>
      <c r="F51" s="31"/>
      <c r="G51" s="31"/>
    </row>
    <row r="52" spans="5:7" x14ac:dyDescent="0.2">
      <c r="E52" s="31"/>
      <c r="F52" s="31"/>
      <c r="G52" s="31"/>
    </row>
    <row r="53" spans="5:7" x14ac:dyDescent="0.2">
      <c r="E53" s="31"/>
      <c r="F53" s="31"/>
      <c r="G53" s="31"/>
    </row>
    <row r="54" spans="5:7" x14ac:dyDescent="0.2">
      <c r="E54" s="31"/>
      <c r="F54" s="31"/>
      <c r="G54" s="31"/>
    </row>
    <row r="55" spans="5:7" x14ac:dyDescent="0.2">
      <c r="E55" s="31"/>
      <c r="F55" s="31"/>
      <c r="G55" s="31"/>
    </row>
  </sheetData>
  <sheetProtection algorithmName="SHA-512" hashValue="X6NmCReuMfOixnlppfSqYqgT1iFO6tyS3yqu29jblaKPtmHbEVux8K6MzvCakZ1CtjzMD6gHHLYrQ1XpkCkEWw==" saltValue="pzBgrO0E4jNIzXvLkhm35Q==" spinCount="100000" sheet="1" objects="1" scenarios="1"/>
  <phoneticPr fontId="4" type="noConversion"/>
  <dataValidations count="3">
    <dataValidation type="list" allowBlank="1" showInputMessage="1" showErrorMessage="1" sqref="E18" xr:uid="{C2CB2E4F-D543-234C-897B-471EE46295CC}">
      <formula1>$K$3:$K$4</formula1>
    </dataValidation>
    <dataValidation type="list" allowBlank="1" showInputMessage="1" showErrorMessage="1" sqref="E19" xr:uid="{19028A4A-B443-F948-86C5-9B34E53BA56E}">
      <formula1>$K$6:$K$7</formula1>
    </dataValidation>
    <dataValidation type="list" allowBlank="1" showInputMessage="1" showErrorMessage="1" sqref="G16" xr:uid="{FCF0A7A2-06A4-A24B-979B-1868315FD986}">
      <formula1>$K$9:$K$11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7B693-3ECD-9243-9166-1E9BCAF2CB8C}">
  <sheetPr codeName="Tabelle8">
    <pageSetUpPr fitToPage="1"/>
  </sheetPr>
  <dimension ref="B3:L58"/>
  <sheetViews>
    <sheetView showGridLines="0" showZeros="0" topLeftCell="C1" workbookViewId="0">
      <selection activeCell="G39" sqref="G3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19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7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8" si="0">DATE(C$5,C$6,B8)</f>
        <v>44743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K10" si="2">+E8</f>
        <v>0</v>
      </c>
      <c r="K8" s="81">
        <f t="shared" si="2"/>
        <v>0</v>
      </c>
      <c r="L8" s="79">
        <f t="shared" ref="L8:L38" si="3">+(K8-J8)*24</f>
        <v>0</v>
      </c>
    </row>
    <row r="9" spans="2:12" x14ac:dyDescent="0.2">
      <c r="B9">
        <v>2</v>
      </c>
      <c r="D9" s="1">
        <f t="shared" si="0"/>
        <v>44744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2"/>
        <v>0</v>
      </c>
      <c r="L9" s="79">
        <f t="shared" si="3"/>
        <v>0</v>
      </c>
    </row>
    <row r="10" spans="2:12" x14ac:dyDescent="0.2">
      <c r="B10">
        <v>3</v>
      </c>
      <c r="D10" s="1">
        <f t="shared" si="0"/>
        <v>44745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2"/>
        <v>0</v>
      </c>
      <c r="L10" s="79">
        <f t="shared" si="3"/>
        <v>0</v>
      </c>
    </row>
    <row r="11" spans="2:12" x14ac:dyDescent="0.2">
      <c r="B11">
        <v>4</v>
      </c>
      <c r="D11" s="1">
        <f t="shared" si="0"/>
        <v>44746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/>
      <c r="L11" s="79">
        <f t="shared" si="3"/>
        <v>0</v>
      </c>
    </row>
    <row r="12" spans="2:12" x14ac:dyDescent="0.2">
      <c r="B12">
        <v>5</v>
      </c>
      <c r="D12" s="1">
        <f t="shared" si="0"/>
        <v>44747</v>
      </c>
      <c r="E12" s="77"/>
      <c r="F12" s="78"/>
      <c r="G12" s="79">
        <f t="shared" si="1"/>
        <v>0</v>
      </c>
      <c r="H12" s="60"/>
      <c r="I12" s="61"/>
      <c r="J12" s="80">
        <f t="shared" ref="J12:J38" si="4">+E12</f>
        <v>0</v>
      </c>
      <c r="K12" s="81">
        <f t="shared" ref="K12:K38" si="5">+F12</f>
        <v>0</v>
      </c>
      <c r="L12" s="79">
        <f t="shared" si="3"/>
        <v>0</v>
      </c>
    </row>
    <row r="13" spans="2:12" x14ac:dyDescent="0.2">
      <c r="B13">
        <v>6</v>
      </c>
      <c r="D13" s="1">
        <f t="shared" si="0"/>
        <v>44748</v>
      </c>
      <c r="E13" s="77"/>
      <c r="F13" s="78"/>
      <c r="G13" s="79">
        <f t="shared" si="1"/>
        <v>0</v>
      </c>
      <c r="H13" s="60"/>
      <c r="I13" s="61"/>
      <c r="J13" s="80">
        <f t="shared" si="4"/>
        <v>0</v>
      </c>
      <c r="K13" s="81">
        <f t="shared" si="5"/>
        <v>0</v>
      </c>
      <c r="L13" s="79">
        <f t="shared" si="3"/>
        <v>0</v>
      </c>
    </row>
    <row r="14" spans="2:12" x14ac:dyDescent="0.2">
      <c r="B14">
        <v>7</v>
      </c>
      <c r="D14" s="1">
        <f t="shared" si="0"/>
        <v>44749</v>
      </c>
      <c r="E14" s="77"/>
      <c r="F14" s="78"/>
      <c r="G14" s="79">
        <f t="shared" si="1"/>
        <v>0</v>
      </c>
      <c r="H14" s="60"/>
      <c r="I14" s="61"/>
      <c r="J14" s="80">
        <f t="shared" si="4"/>
        <v>0</v>
      </c>
      <c r="K14" s="81">
        <f t="shared" si="5"/>
        <v>0</v>
      </c>
      <c r="L14" s="79">
        <f t="shared" si="3"/>
        <v>0</v>
      </c>
    </row>
    <row r="15" spans="2:12" x14ac:dyDescent="0.2">
      <c r="B15">
        <v>8</v>
      </c>
      <c r="D15" s="1">
        <f t="shared" si="0"/>
        <v>44750</v>
      </c>
      <c r="E15" s="77"/>
      <c r="F15" s="78"/>
      <c r="G15" s="79">
        <f t="shared" si="1"/>
        <v>0</v>
      </c>
      <c r="H15" s="60"/>
      <c r="I15" s="61"/>
      <c r="J15" s="80">
        <f t="shared" si="4"/>
        <v>0</v>
      </c>
      <c r="K15" s="81">
        <f t="shared" si="5"/>
        <v>0</v>
      </c>
      <c r="L15" s="79">
        <f t="shared" si="3"/>
        <v>0</v>
      </c>
    </row>
    <row r="16" spans="2:12" x14ac:dyDescent="0.2">
      <c r="B16">
        <v>9</v>
      </c>
      <c r="D16" s="1">
        <f t="shared" si="0"/>
        <v>44751</v>
      </c>
      <c r="E16" s="77"/>
      <c r="F16" s="78"/>
      <c r="G16" s="79">
        <f t="shared" si="1"/>
        <v>0</v>
      </c>
      <c r="H16" s="60"/>
      <c r="I16" s="61"/>
      <c r="J16" s="80">
        <f t="shared" si="4"/>
        <v>0</v>
      </c>
      <c r="K16" s="81">
        <f t="shared" si="5"/>
        <v>0</v>
      </c>
      <c r="L16" s="79">
        <f t="shared" si="3"/>
        <v>0</v>
      </c>
    </row>
    <row r="17" spans="2:12" x14ac:dyDescent="0.2">
      <c r="B17">
        <v>10</v>
      </c>
      <c r="D17" s="1">
        <f t="shared" si="0"/>
        <v>44752</v>
      </c>
      <c r="E17" s="77"/>
      <c r="F17" s="78"/>
      <c r="G17" s="79">
        <f t="shared" si="1"/>
        <v>0</v>
      </c>
      <c r="H17" s="60"/>
      <c r="I17" s="61"/>
      <c r="J17" s="80">
        <f t="shared" si="4"/>
        <v>0</v>
      </c>
      <c r="K17" s="81">
        <f t="shared" si="5"/>
        <v>0</v>
      </c>
      <c r="L17" s="79">
        <f t="shared" si="3"/>
        <v>0</v>
      </c>
    </row>
    <row r="18" spans="2:12" x14ac:dyDescent="0.2">
      <c r="B18">
        <v>11</v>
      </c>
      <c r="D18" s="1">
        <f t="shared" si="0"/>
        <v>44753</v>
      </c>
      <c r="E18" s="77"/>
      <c r="F18" s="78"/>
      <c r="G18" s="79">
        <f t="shared" si="1"/>
        <v>0</v>
      </c>
      <c r="H18" s="60"/>
      <c r="I18" s="61"/>
      <c r="J18" s="80">
        <f t="shared" si="4"/>
        <v>0</v>
      </c>
      <c r="K18" s="81">
        <f t="shared" si="5"/>
        <v>0</v>
      </c>
      <c r="L18" s="79">
        <f t="shared" si="3"/>
        <v>0</v>
      </c>
    </row>
    <row r="19" spans="2:12" x14ac:dyDescent="0.2">
      <c r="B19">
        <v>12</v>
      </c>
      <c r="D19" s="1">
        <f t="shared" si="0"/>
        <v>44754</v>
      </c>
      <c r="E19" s="77"/>
      <c r="F19" s="78"/>
      <c r="G19" s="79">
        <f t="shared" si="1"/>
        <v>0</v>
      </c>
      <c r="H19" s="60"/>
      <c r="I19" s="61"/>
      <c r="J19" s="80">
        <f t="shared" si="4"/>
        <v>0</v>
      </c>
      <c r="K19" s="81">
        <f t="shared" si="5"/>
        <v>0</v>
      </c>
      <c r="L19" s="79">
        <f t="shared" si="3"/>
        <v>0</v>
      </c>
    </row>
    <row r="20" spans="2:12" x14ac:dyDescent="0.2">
      <c r="B20">
        <v>13</v>
      </c>
      <c r="D20" s="1">
        <f t="shared" si="0"/>
        <v>44755</v>
      </c>
      <c r="E20" s="77"/>
      <c r="F20" s="78"/>
      <c r="G20" s="79">
        <f t="shared" si="1"/>
        <v>0</v>
      </c>
      <c r="H20" s="60"/>
      <c r="I20" s="61"/>
      <c r="J20" s="80">
        <f t="shared" si="4"/>
        <v>0</v>
      </c>
      <c r="K20" s="81">
        <f t="shared" si="5"/>
        <v>0</v>
      </c>
      <c r="L20" s="79">
        <f t="shared" si="3"/>
        <v>0</v>
      </c>
    </row>
    <row r="21" spans="2:12" x14ac:dyDescent="0.2">
      <c r="B21">
        <v>14</v>
      </c>
      <c r="D21" s="1">
        <f t="shared" si="0"/>
        <v>44756</v>
      </c>
      <c r="E21" s="77"/>
      <c r="F21" s="78"/>
      <c r="G21" s="79">
        <f t="shared" si="1"/>
        <v>0</v>
      </c>
      <c r="H21" s="60"/>
      <c r="I21" s="61"/>
      <c r="J21" s="80">
        <f t="shared" si="4"/>
        <v>0</v>
      </c>
      <c r="K21" s="81">
        <f t="shared" si="5"/>
        <v>0</v>
      </c>
      <c r="L21" s="79">
        <f t="shared" si="3"/>
        <v>0</v>
      </c>
    </row>
    <row r="22" spans="2:12" x14ac:dyDescent="0.2">
      <c r="B22">
        <v>15</v>
      </c>
      <c r="D22" s="1">
        <f t="shared" si="0"/>
        <v>44757</v>
      </c>
      <c r="E22" s="77"/>
      <c r="F22" s="78"/>
      <c r="G22" s="79">
        <f t="shared" si="1"/>
        <v>0</v>
      </c>
      <c r="H22" s="60"/>
      <c r="I22" s="61"/>
      <c r="J22" s="80">
        <f t="shared" si="4"/>
        <v>0</v>
      </c>
      <c r="K22" s="81">
        <f t="shared" si="5"/>
        <v>0</v>
      </c>
      <c r="L22" s="79">
        <f t="shared" si="3"/>
        <v>0</v>
      </c>
    </row>
    <row r="23" spans="2:12" x14ac:dyDescent="0.2">
      <c r="B23">
        <v>16</v>
      </c>
      <c r="D23" s="1">
        <f t="shared" si="0"/>
        <v>44758</v>
      </c>
      <c r="E23" s="77"/>
      <c r="F23" s="78"/>
      <c r="G23" s="79">
        <f t="shared" si="1"/>
        <v>0</v>
      </c>
      <c r="H23" s="60"/>
      <c r="I23" s="61"/>
      <c r="J23" s="80">
        <f t="shared" si="4"/>
        <v>0</v>
      </c>
      <c r="K23" s="81">
        <f t="shared" si="5"/>
        <v>0</v>
      </c>
      <c r="L23" s="79">
        <f t="shared" si="3"/>
        <v>0</v>
      </c>
    </row>
    <row r="24" spans="2:12" x14ac:dyDescent="0.2">
      <c r="B24">
        <v>17</v>
      </c>
      <c r="D24" s="1">
        <f t="shared" si="0"/>
        <v>44759</v>
      </c>
      <c r="E24" s="77"/>
      <c r="F24" s="78"/>
      <c r="G24" s="79">
        <f t="shared" si="1"/>
        <v>0</v>
      </c>
      <c r="H24" s="60"/>
      <c r="I24" s="61"/>
      <c r="J24" s="80">
        <f t="shared" si="4"/>
        <v>0</v>
      </c>
      <c r="K24" s="81">
        <f t="shared" si="5"/>
        <v>0</v>
      </c>
      <c r="L24" s="79">
        <f t="shared" si="3"/>
        <v>0</v>
      </c>
    </row>
    <row r="25" spans="2:12" x14ac:dyDescent="0.2">
      <c r="B25">
        <v>18</v>
      </c>
      <c r="D25" s="1">
        <f t="shared" si="0"/>
        <v>44760</v>
      </c>
      <c r="E25" s="77"/>
      <c r="F25" s="78"/>
      <c r="G25" s="79">
        <f t="shared" si="1"/>
        <v>0</v>
      </c>
      <c r="H25" s="60"/>
      <c r="I25" s="61"/>
      <c r="J25" s="80">
        <f t="shared" si="4"/>
        <v>0</v>
      </c>
      <c r="K25" s="81">
        <f t="shared" si="5"/>
        <v>0</v>
      </c>
      <c r="L25" s="79">
        <f t="shared" si="3"/>
        <v>0</v>
      </c>
    </row>
    <row r="26" spans="2:12" x14ac:dyDescent="0.2">
      <c r="B26">
        <v>19</v>
      </c>
      <c r="D26" s="1">
        <f t="shared" si="0"/>
        <v>44761</v>
      </c>
      <c r="E26" s="77"/>
      <c r="F26" s="78"/>
      <c r="G26" s="79">
        <f t="shared" si="1"/>
        <v>0</v>
      </c>
      <c r="H26" s="60"/>
      <c r="I26" s="61"/>
      <c r="J26" s="80">
        <f t="shared" si="4"/>
        <v>0</v>
      </c>
      <c r="K26" s="81">
        <f t="shared" si="5"/>
        <v>0</v>
      </c>
      <c r="L26" s="79">
        <f t="shared" si="3"/>
        <v>0</v>
      </c>
    </row>
    <row r="27" spans="2:12" x14ac:dyDescent="0.2">
      <c r="B27">
        <v>20</v>
      </c>
      <c r="D27" s="1">
        <f t="shared" si="0"/>
        <v>44762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4"/>
        <v>0</v>
      </c>
      <c r="K27" s="81">
        <f t="shared" si="5"/>
        <v>0</v>
      </c>
      <c r="L27" s="79">
        <f t="shared" si="3"/>
        <v>0</v>
      </c>
    </row>
    <row r="28" spans="2:12" x14ac:dyDescent="0.2">
      <c r="B28">
        <v>21</v>
      </c>
      <c r="D28" s="1">
        <f t="shared" si="0"/>
        <v>44763</v>
      </c>
      <c r="E28" s="77"/>
      <c r="F28" s="78"/>
      <c r="G28" s="79">
        <f t="shared" si="1"/>
        <v>0</v>
      </c>
      <c r="H28" s="60"/>
      <c r="I28" s="61"/>
      <c r="J28" s="80">
        <f t="shared" si="4"/>
        <v>0</v>
      </c>
      <c r="K28" s="81">
        <f t="shared" si="5"/>
        <v>0</v>
      </c>
      <c r="L28" s="79">
        <f t="shared" si="3"/>
        <v>0</v>
      </c>
    </row>
    <row r="29" spans="2:12" x14ac:dyDescent="0.2">
      <c r="B29">
        <v>22</v>
      </c>
      <c r="D29" s="1">
        <f t="shared" si="0"/>
        <v>44764</v>
      </c>
      <c r="E29" s="77"/>
      <c r="F29" s="78"/>
      <c r="G29" s="79">
        <f t="shared" si="1"/>
        <v>0</v>
      </c>
      <c r="H29" s="60"/>
      <c r="I29" s="61"/>
      <c r="J29" s="80">
        <f t="shared" si="4"/>
        <v>0</v>
      </c>
      <c r="K29" s="81">
        <f t="shared" si="5"/>
        <v>0</v>
      </c>
      <c r="L29" s="79">
        <f t="shared" si="3"/>
        <v>0</v>
      </c>
    </row>
    <row r="30" spans="2:12" x14ac:dyDescent="0.2">
      <c r="B30">
        <v>23</v>
      </c>
      <c r="D30" s="1">
        <f t="shared" si="0"/>
        <v>44765</v>
      </c>
      <c r="E30" s="77"/>
      <c r="F30" s="78"/>
      <c r="G30" s="79">
        <f t="shared" si="1"/>
        <v>0</v>
      </c>
      <c r="H30" s="60"/>
      <c r="I30" s="61"/>
      <c r="J30" s="80">
        <f t="shared" si="4"/>
        <v>0</v>
      </c>
      <c r="K30" s="81">
        <f t="shared" si="5"/>
        <v>0</v>
      </c>
      <c r="L30" s="79">
        <f t="shared" si="3"/>
        <v>0</v>
      </c>
    </row>
    <row r="31" spans="2:12" x14ac:dyDescent="0.2">
      <c r="B31">
        <v>24</v>
      </c>
      <c r="D31" s="1">
        <f t="shared" si="0"/>
        <v>44766</v>
      </c>
      <c r="E31" s="77"/>
      <c r="F31" s="78"/>
      <c r="G31" s="79">
        <f t="shared" si="1"/>
        <v>0</v>
      </c>
      <c r="H31" s="60"/>
      <c r="I31" s="61"/>
      <c r="J31" s="80">
        <f t="shared" si="4"/>
        <v>0</v>
      </c>
      <c r="K31" s="81">
        <f t="shared" si="5"/>
        <v>0</v>
      </c>
      <c r="L31" s="79">
        <f t="shared" si="3"/>
        <v>0</v>
      </c>
    </row>
    <row r="32" spans="2:12" x14ac:dyDescent="0.2">
      <c r="B32">
        <v>25</v>
      </c>
      <c r="D32" s="1">
        <f t="shared" si="0"/>
        <v>44767</v>
      </c>
      <c r="E32" s="77"/>
      <c r="F32" s="78"/>
      <c r="G32" s="79">
        <f t="shared" si="1"/>
        <v>0</v>
      </c>
      <c r="H32" s="60"/>
      <c r="I32" s="61"/>
      <c r="J32" s="80">
        <f t="shared" si="4"/>
        <v>0</v>
      </c>
      <c r="K32" s="81">
        <f t="shared" si="5"/>
        <v>0</v>
      </c>
      <c r="L32" s="79">
        <f t="shared" si="3"/>
        <v>0</v>
      </c>
    </row>
    <row r="33" spans="2:12" x14ac:dyDescent="0.2">
      <c r="B33">
        <v>26</v>
      </c>
      <c r="D33" s="1">
        <f t="shared" si="0"/>
        <v>44768</v>
      </c>
      <c r="E33" s="77"/>
      <c r="F33" s="78"/>
      <c r="G33" s="79">
        <f t="shared" si="1"/>
        <v>0</v>
      </c>
      <c r="H33" s="60"/>
      <c r="I33" s="61"/>
      <c r="J33" s="80">
        <f t="shared" si="4"/>
        <v>0</v>
      </c>
      <c r="K33" s="81">
        <f t="shared" si="5"/>
        <v>0</v>
      </c>
      <c r="L33" s="79">
        <f t="shared" si="3"/>
        <v>0</v>
      </c>
    </row>
    <row r="34" spans="2:12" x14ac:dyDescent="0.2">
      <c r="B34">
        <v>27</v>
      </c>
      <c r="D34" s="1">
        <f t="shared" si="0"/>
        <v>44769</v>
      </c>
      <c r="E34" s="77"/>
      <c r="F34" s="78"/>
      <c r="G34" s="79">
        <f t="shared" si="1"/>
        <v>0</v>
      </c>
      <c r="H34" s="60"/>
      <c r="I34" s="61"/>
      <c r="J34" s="80">
        <f t="shared" si="4"/>
        <v>0</v>
      </c>
      <c r="K34" s="81">
        <f t="shared" si="5"/>
        <v>0</v>
      </c>
      <c r="L34" s="79">
        <f t="shared" si="3"/>
        <v>0</v>
      </c>
    </row>
    <row r="35" spans="2:12" x14ac:dyDescent="0.2">
      <c r="B35">
        <v>28</v>
      </c>
      <c r="D35" s="1">
        <f t="shared" si="0"/>
        <v>44770</v>
      </c>
      <c r="E35" s="77"/>
      <c r="F35" s="78"/>
      <c r="G35" s="79">
        <f t="shared" si="1"/>
        <v>0</v>
      </c>
      <c r="H35" s="60"/>
      <c r="I35" s="61"/>
      <c r="J35" s="80">
        <f t="shared" si="4"/>
        <v>0</v>
      </c>
      <c r="K35" s="81">
        <f t="shared" si="5"/>
        <v>0</v>
      </c>
      <c r="L35" s="79">
        <f t="shared" si="3"/>
        <v>0</v>
      </c>
    </row>
    <row r="36" spans="2:12" x14ac:dyDescent="0.2">
      <c r="B36">
        <v>29</v>
      </c>
      <c r="D36" s="1">
        <f t="shared" si="0"/>
        <v>44771</v>
      </c>
      <c r="E36" s="77"/>
      <c r="F36" s="78"/>
      <c r="G36" s="79">
        <f t="shared" si="1"/>
        <v>0</v>
      </c>
      <c r="H36" s="60"/>
      <c r="I36" s="61"/>
      <c r="J36" s="80">
        <f t="shared" si="4"/>
        <v>0</v>
      </c>
      <c r="K36" s="81">
        <f t="shared" si="5"/>
        <v>0</v>
      </c>
      <c r="L36" s="79">
        <f t="shared" si="3"/>
        <v>0</v>
      </c>
    </row>
    <row r="37" spans="2:12" x14ac:dyDescent="0.2">
      <c r="B37">
        <v>30</v>
      </c>
      <c r="D37" s="1">
        <f t="shared" si="0"/>
        <v>44772</v>
      </c>
      <c r="E37" s="77"/>
      <c r="F37" s="78"/>
      <c r="G37" s="79">
        <f t="shared" si="1"/>
        <v>0</v>
      </c>
      <c r="H37" s="60"/>
      <c r="I37" s="61"/>
      <c r="J37" s="80">
        <f t="shared" si="4"/>
        <v>0</v>
      </c>
      <c r="K37" s="81">
        <f t="shared" si="5"/>
        <v>0</v>
      </c>
      <c r="L37" s="79">
        <f t="shared" si="3"/>
        <v>0</v>
      </c>
    </row>
    <row r="38" spans="2:12" x14ac:dyDescent="0.2">
      <c r="B38">
        <v>31</v>
      </c>
      <c r="D38" s="1">
        <f t="shared" si="0"/>
        <v>44773</v>
      </c>
      <c r="E38" s="77"/>
      <c r="F38" s="78"/>
      <c r="G38" s="79">
        <f t="shared" si="1"/>
        <v>0</v>
      </c>
      <c r="H38" s="60"/>
      <c r="I38" s="61"/>
      <c r="J38" s="80">
        <f t="shared" si="4"/>
        <v>0</v>
      </c>
      <c r="K38" s="81">
        <f t="shared" si="5"/>
        <v>0</v>
      </c>
      <c r="L38" s="79">
        <f t="shared" si="3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SYszvgqPKaT27uAoP5EKAlQa+Z26GIZLQKtrsOQbmBox9J2Uq+vGuWpiDuAAuKIyMXGIhRW4oT1ME/6SlMC7BA==" saltValue="26vEZSZp3uJCxB9uecxMNQ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69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FA56-237E-3E4F-B03C-9D0413758873}">
  <sheetPr codeName="Tabelle9">
    <pageSetUpPr fitToPage="1"/>
  </sheetPr>
  <dimension ref="B3:L58"/>
  <sheetViews>
    <sheetView showGridLines="0" showZeros="0" topLeftCell="C1" workbookViewId="0">
      <selection activeCell="G39" sqref="G3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20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8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8" si="0">DATE(C$5,C$6,B8)</f>
        <v>44774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8" si="2">+E8</f>
        <v>0</v>
      </c>
      <c r="K8" s="81">
        <f t="shared" ref="K8:K38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44775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44776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44777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44778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44779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44780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44781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44782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44783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44784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44785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44786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44787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44788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44789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44790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44791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44792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44793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44794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44795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44796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44797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44798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44799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44800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44801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44802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44803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>
        <f t="shared" si="0"/>
        <v>44804</v>
      </c>
      <c r="E38" s="77"/>
      <c r="F38" s="78"/>
      <c r="G38" s="79">
        <f t="shared" si="1"/>
        <v>0</v>
      </c>
      <c r="H38" s="60"/>
      <c r="I38" s="61"/>
      <c r="J38" s="80">
        <f t="shared" si="2"/>
        <v>0</v>
      </c>
      <c r="K38" s="81">
        <f t="shared" si="3"/>
        <v>0</v>
      </c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Ga3vsiNMibzuBkUaLiHEg0GMTxn4gYkOwHfR1hkkVIpPFphPByVDloria7SV/CJ0u/FpMEBAoqJcWjJAmmrIMQ==" saltValue="yCQ90OY9kqd8YMzaVGxioA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5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17D9-251E-3A4D-BCFD-94AB7F5DFF30}">
  <sheetPr codeName="Tabelle10">
    <pageSetUpPr fitToPage="1"/>
  </sheetPr>
  <dimension ref="B3:L58"/>
  <sheetViews>
    <sheetView showGridLines="0" showZeros="0" topLeftCell="C1" workbookViewId="0">
      <selection activeCell="G39" sqref="G3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30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21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9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7" si="0">DATE(C$5,C$6,B8)</f>
        <v>44805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7" si="2">+E8</f>
        <v>0</v>
      </c>
      <c r="K8" s="81">
        <f t="shared" ref="K8:K37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44806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44807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44808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44809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44810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44811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44812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44813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44814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44815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44816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44817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44818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44819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44820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44821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44822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44823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44824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44825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44826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44827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44828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44829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44830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44831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44832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44833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44834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/>
      <c r="E38" s="77"/>
      <c r="F38" s="78"/>
      <c r="G38" s="79">
        <f t="shared" si="1"/>
        <v>0</v>
      </c>
      <c r="H38" s="58"/>
      <c r="I38" s="59"/>
      <c r="J38" s="82"/>
      <c r="K38" s="83"/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Xqgvx/++tZZKzKhI58zMJK9bBUO2pid0JWLBGofS+B+3S/e2cbyjq3aVQwCg/URmUcgNJDx6FpB92WBGFc4Uyg==" saltValue="FgQjZJfN+SFfcQqFKtEYsA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F21F-900D-534E-9645-5BCE2586772E}">
  <sheetPr codeName="Tabelle11">
    <pageSetUpPr fitToPage="1"/>
  </sheetPr>
  <dimension ref="B3:L58"/>
  <sheetViews>
    <sheetView showGridLines="0" showZeros="0" topLeftCell="C1" workbookViewId="0">
      <selection activeCell="G39" sqref="G3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22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10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8" si="0">DATE(C$5,C$6,B8)</f>
        <v>44835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8" si="2">+E8</f>
        <v>0</v>
      </c>
      <c r="K8" s="81">
        <f t="shared" ref="K8:K38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44836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44837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44838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44839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44840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44841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44842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44843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44844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44845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44846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44847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44848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44849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44850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44851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44852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44853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44854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44855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44856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44857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44858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44859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44860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44861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44862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44863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44864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>
        <f t="shared" si="0"/>
        <v>44865</v>
      </c>
      <c r="E38" s="77"/>
      <c r="F38" s="78"/>
      <c r="G38" s="79">
        <f t="shared" si="1"/>
        <v>0</v>
      </c>
      <c r="H38" s="60"/>
      <c r="I38" s="61"/>
      <c r="J38" s="80">
        <f t="shared" si="2"/>
        <v>0</v>
      </c>
      <c r="K38" s="81">
        <f t="shared" si="3"/>
        <v>0</v>
      </c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FrrOH9NEpNiU149H0U/fF0RevDfNdr0F3c4cJCnyetG7R4noLzeJImuFDtbaF2z3mpUV9oLY8Wy/TWCaelIxVA==" saltValue="L1nsPbtgFZnuhV+gT/xdDA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5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C34C-8CB6-4B47-89E9-DCADD908F9C2}">
  <sheetPr codeName="Tabelle12">
    <pageSetUpPr fitToPage="1"/>
  </sheetPr>
  <dimension ref="B3:L58"/>
  <sheetViews>
    <sheetView showGridLines="0" showZeros="0" topLeftCell="C1" workbookViewId="0">
      <selection activeCell="G39" sqref="G3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30.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23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11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7" si="0">DATE(C$5,C$6,B8)</f>
        <v>44866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7" si="2">+E8</f>
        <v>0</v>
      </c>
      <c r="K8" s="81">
        <f t="shared" ref="K8:K37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44867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44868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44869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44870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44871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44872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44873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44874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44875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44876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44877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44878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44879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44880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44881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44882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44883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44884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44885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44886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44887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44888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44889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44890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44891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44892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44893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44894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44895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/>
      <c r="E38" s="77"/>
      <c r="F38" s="78"/>
      <c r="G38" s="79">
        <f t="shared" si="1"/>
        <v>0</v>
      </c>
      <c r="H38" s="58"/>
      <c r="I38" s="59"/>
      <c r="J38" s="82"/>
      <c r="K38" s="83"/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8ATtaFHW0XNQhcIHxYXgqZA37TzniLrnLXx6F1v02bF8NDViNIOm/2eSLUaVZ67TESK6Wzt9QBIqxovzX+Mg5Q==" saltValue="K3Qa9NFeydcH7GBLv+I1pg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5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9D8E-DBF9-6243-8839-604FB7408436}">
  <sheetPr codeName="Tabelle13">
    <pageSetUpPr fitToPage="1"/>
  </sheetPr>
  <dimension ref="B3:L58"/>
  <sheetViews>
    <sheetView showGridLines="0" showZeros="0" topLeftCell="C1" workbookViewId="0">
      <selection activeCell="R22" sqref="R22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30.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24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12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8" si="0">DATE(C$5,C$6,B8)</f>
        <v>44896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8" si="2">+E8</f>
        <v>0</v>
      </c>
      <c r="K8" s="81">
        <f t="shared" ref="K8:K38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44897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44898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44899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44900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44901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44902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44903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44904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44905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44906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44907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44908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44909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44910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44911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44912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44913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44914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44915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44916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44917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44918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44919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44920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44921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44922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44923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44924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44925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>
        <f t="shared" si="0"/>
        <v>44926</v>
      </c>
      <c r="E38" s="77"/>
      <c r="F38" s="78"/>
      <c r="G38" s="79">
        <f t="shared" si="1"/>
        <v>0</v>
      </c>
      <c r="H38" s="60"/>
      <c r="I38" s="61"/>
      <c r="J38" s="80">
        <f t="shared" si="2"/>
        <v>0</v>
      </c>
      <c r="K38" s="81">
        <f t="shared" si="3"/>
        <v>0</v>
      </c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ujThf6rlmwPbsVQGe0e22h2bUse3Ra4q6RDYaEkROOLCV90hPqzCwJBv2+9Ix2rDR+OgpZBa1MTAmu2pjEBsbg==" saltValue="3MEi8EBg0wtsNttyhY7WCQ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5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E65E-C1F1-634D-BFAD-FEA592E50BD8}">
  <sheetPr codeName="Tabelle2">
    <pageSetUpPr fitToPage="1"/>
  </sheetPr>
  <dimension ref="B3:L58"/>
  <sheetViews>
    <sheetView showGridLines="0" showZeros="0" topLeftCell="C1" zoomScaleNormal="100" workbookViewId="0">
      <selection activeCell="R44" sqref="R44:R45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3.164062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99" t="s">
        <v>69</v>
      </c>
      <c r="E3" s="99"/>
      <c r="F3" s="99"/>
      <c r="G3" s="99"/>
      <c r="H3" s="99"/>
      <c r="I3" s="99"/>
      <c r="J3" s="99"/>
      <c r="K3" s="99"/>
      <c r="L3" s="99"/>
    </row>
    <row r="4" spans="2:12" ht="21" x14ac:dyDescent="0.25">
      <c r="D4" s="99">
        <f>+Basiseingabe!E7</f>
        <v>2022</v>
      </c>
      <c r="E4" s="99"/>
      <c r="F4" s="99"/>
      <c r="G4" s="99"/>
      <c r="H4" s="99"/>
      <c r="I4" s="99"/>
      <c r="J4" s="99"/>
      <c r="K4" s="99"/>
      <c r="L4" s="99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1</v>
      </c>
      <c r="E6" s="100" t="s">
        <v>10</v>
      </c>
      <c r="F6" s="101"/>
      <c r="G6" s="101"/>
      <c r="H6" s="101"/>
      <c r="I6" s="102"/>
      <c r="J6" s="96" t="s">
        <v>9</v>
      </c>
      <c r="K6" s="96"/>
      <c r="L6" s="97"/>
    </row>
    <row r="7" spans="2:12" ht="56" customHeight="1" x14ac:dyDescent="0.2">
      <c r="D7" s="2" t="s">
        <v>2</v>
      </c>
      <c r="E7" s="98" t="s">
        <v>3</v>
      </c>
      <c r="F7" s="98"/>
      <c r="G7" s="8" t="s">
        <v>4</v>
      </c>
      <c r="H7" s="21" t="s">
        <v>32</v>
      </c>
      <c r="I7" s="21" t="s">
        <v>33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75">
        <v>44607</v>
      </c>
      <c r="E8" s="77">
        <v>0.61805555555555558</v>
      </c>
      <c r="F8" s="78">
        <v>0.77083333333333337</v>
      </c>
      <c r="G8" s="79">
        <f t="shared" ref="G8:G38" si="0">+(F8-E8)*24</f>
        <v>3.666666666666667</v>
      </c>
      <c r="H8" s="60"/>
      <c r="I8" s="61"/>
      <c r="J8" s="77">
        <f t="shared" ref="J8" si="1">+E8</f>
        <v>0.61805555555555558</v>
      </c>
      <c r="K8" s="78">
        <f t="shared" ref="K8" si="2">+F8</f>
        <v>0.77083333333333337</v>
      </c>
      <c r="L8" s="79">
        <f t="shared" ref="L8:L38" si="3">+(K8-J8)*24</f>
        <v>3.666666666666667</v>
      </c>
    </row>
    <row r="9" spans="2:12" x14ac:dyDescent="0.2">
      <c r="B9">
        <v>2</v>
      </c>
      <c r="D9" s="75">
        <v>44617</v>
      </c>
      <c r="E9" s="77">
        <v>0.41666666666666669</v>
      </c>
      <c r="F9" s="78">
        <v>0.5</v>
      </c>
      <c r="G9" s="79">
        <f t="shared" si="0"/>
        <v>1.9999999999999996</v>
      </c>
      <c r="H9" s="60"/>
      <c r="I9" s="61"/>
      <c r="J9" s="77">
        <f>+E9</f>
        <v>0.41666666666666669</v>
      </c>
      <c r="K9" s="78">
        <f>+F9</f>
        <v>0.5</v>
      </c>
      <c r="L9" s="79">
        <f t="shared" si="3"/>
        <v>1.9999999999999996</v>
      </c>
    </row>
    <row r="10" spans="2:12" x14ac:dyDescent="0.2">
      <c r="B10">
        <v>3</v>
      </c>
      <c r="D10" s="75">
        <v>44686</v>
      </c>
      <c r="E10" s="77">
        <v>0.375</v>
      </c>
      <c r="F10" s="78">
        <v>0.45833333333333331</v>
      </c>
      <c r="G10" s="79">
        <f t="shared" si="0"/>
        <v>1.9999999999999996</v>
      </c>
      <c r="H10" s="60"/>
      <c r="I10" s="61"/>
      <c r="J10" s="77">
        <f t="shared" ref="J10:J38" si="4">+E10</f>
        <v>0.375</v>
      </c>
      <c r="K10" s="78">
        <f t="shared" ref="K10:K38" si="5">+F10</f>
        <v>0.45833333333333331</v>
      </c>
      <c r="L10" s="79">
        <f t="shared" si="3"/>
        <v>1.9999999999999996</v>
      </c>
    </row>
    <row r="11" spans="2:12" x14ac:dyDescent="0.2">
      <c r="B11">
        <v>4</v>
      </c>
      <c r="D11" s="75"/>
      <c r="E11" s="77"/>
      <c r="F11" s="78"/>
      <c r="G11" s="79">
        <f t="shared" si="0"/>
        <v>0</v>
      </c>
      <c r="H11" s="60"/>
      <c r="I11" s="61"/>
      <c r="J11" s="77">
        <f t="shared" si="4"/>
        <v>0</v>
      </c>
      <c r="K11" s="78">
        <f t="shared" si="5"/>
        <v>0</v>
      </c>
      <c r="L11" s="79">
        <f t="shared" si="3"/>
        <v>0</v>
      </c>
    </row>
    <row r="12" spans="2:12" x14ac:dyDescent="0.2">
      <c r="B12">
        <v>5</v>
      </c>
      <c r="D12" s="75"/>
      <c r="E12" s="77"/>
      <c r="F12" s="78"/>
      <c r="G12" s="79">
        <f t="shared" si="0"/>
        <v>0</v>
      </c>
      <c r="H12" s="60"/>
      <c r="I12" s="61"/>
      <c r="J12" s="77">
        <f t="shared" si="4"/>
        <v>0</v>
      </c>
      <c r="K12" s="78">
        <f t="shared" si="5"/>
        <v>0</v>
      </c>
      <c r="L12" s="79">
        <f t="shared" si="3"/>
        <v>0</v>
      </c>
    </row>
    <row r="13" spans="2:12" x14ac:dyDescent="0.2">
      <c r="B13">
        <v>6</v>
      </c>
      <c r="D13" s="75"/>
      <c r="E13" s="77"/>
      <c r="F13" s="78"/>
      <c r="G13" s="79">
        <f t="shared" si="0"/>
        <v>0</v>
      </c>
      <c r="H13" s="60"/>
      <c r="I13" s="61"/>
      <c r="J13" s="77">
        <f t="shared" si="4"/>
        <v>0</v>
      </c>
      <c r="K13" s="78">
        <f t="shared" si="5"/>
        <v>0</v>
      </c>
      <c r="L13" s="79">
        <f t="shared" si="3"/>
        <v>0</v>
      </c>
    </row>
    <row r="14" spans="2:12" x14ac:dyDescent="0.2">
      <c r="B14">
        <v>7</v>
      </c>
      <c r="D14" s="75"/>
      <c r="E14" s="77"/>
      <c r="F14" s="78"/>
      <c r="G14" s="79">
        <f t="shared" si="0"/>
        <v>0</v>
      </c>
      <c r="H14" s="60"/>
      <c r="I14" s="61"/>
      <c r="J14" s="77">
        <f t="shared" si="4"/>
        <v>0</v>
      </c>
      <c r="K14" s="78">
        <f t="shared" si="5"/>
        <v>0</v>
      </c>
      <c r="L14" s="79">
        <f t="shared" si="3"/>
        <v>0</v>
      </c>
    </row>
    <row r="15" spans="2:12" x14ac:dyDescent="0.2">
      <c r="B15">
        <v>8</v>
      </c>
      <c r="D15" s="75"/>
      <c r="E15" s="77"/>
      <c r="F15" s="78"/>
      <c r="G15" s="79">
        <f t="shared" si="0"/>
        <v>0</v>
      </c>
      <c r="H15" s="60"/>
      <c r="I15" s="61"/>
      <c r="J15" s="77">
        <f t="shared" si="4"/>
        <v>0</v>
      </c>
      <c r="K15" s="78">
        <f t="shared" si="5"/>
        <v>0</v>
      </c>
      <c r="L15" s="79">
        <f t="shared" si="3"/>
        <v>0</v>
      </c>
    </row>
    <row r="16" spans="2:12" x14ac:dyDescent="0.2">
      <c r="B16">
        <v>9</v>
      </c>
      <c r="D16" s="75"/>
      <c r="E16" s="77"/>
      <c r="F16" s="78"/>
      <c r="G16" s="79">
        <f t="shared" si="0"/>
        <v>0</v>
      </c>
      <c r="H16" s="60"/>
      <c r="I16" s="61"/>
      <c r="J16" s="77">
        <f t="shared" si="4"/>
        <v>0</v>
      </c>
      <c r="K16" s="78">
        <f t="shared" si="5"/>
        <v>0</v>
      </c>
      <c r="L16" s="79">
        <f t="shared" si="3"/>
        <v>0</v>
      </c>
    </row>
    <row r="17" spans="2:12" x14ac:dyDescent="0.2">
      <c r="B17">
        <v>10</v>
      </c>
      <c r="D17" s="75"/>
      <c r="E17" s="77"/>
      <c r="F17" s="78"/>
      <c r="G17" s="79">
        <f t="shared" si="0"/>
        <v>0</v>
      </c>
      <c r="H17" s="60"/>
      <c r="I17" s="61"/>
      <c r="J17" s="77">
        <f t="shared" si="4"/>
        <v>0</v>
      </c>
      <c r="K17" s="78">
        <f t="shared" si="5"/>
        <v>0</v>
      </c>
      <c r="L17" s="79">
        <f t="shared" si="3"/>
        <v>0</v>
      </c>
    </row>
    <row r="18" spans="2:12" x14ac:dyDescent="0.2">
      <c r="B18">
        <v>11</v>
      </c>
      <c r="D18" s="75"/>
      <c r="E18" s="77"/>
      <c r="F18" s="78"/>
      <c r="G18" s="79">
        <f t="shared" si="0"/>
        <v>0</v>
      </c>
      <c r="H18" s="60"/>
      <c r="I18" s="61"/>
      <c r="J18" s="77">
        <f t="shared" si="4"/>
        <v>0</v>
      </c>
      <c r="K18" s="78">
        <f t="shared" si="5"/>
        <v>0</v>
      </c>
      <c r="L18" s="79">
        <f t="shared" si="3"/>
        <v>0</v>
      </c>
    </row>
    <row r="19" spans="2:12" x14ac:dyDescent="0.2">
      <c r="B19">
        <v>12</v>
      </c>
      <c r="D19" s="75"/>
      <c r="E19" s="77"/>
      <c r="F19" s="78"/>
      <c r="G19" s="79">
        <f t="shared" si="0"/>
        <v>0</v>
      </c>
      <c r="H19" s="60"/>
      <c r="I19" s="61"/>
      <c r="J19" s="77">
        <f t="shared" si="4"/>
        <v>0</v>
      </c>
      <c r="K19" s="78">
        <f t="shared" si="5"/>
        <v>0</v>
      </c>
      <c r="L19" s="79">
        <f t="shared" si="3"/>
        <v>0</v>
      </c>
    </row>
    <row r="20" spans="2:12" x14ac:dyDescent="0.2">
      <c r="B20">
        <v>13</v>
      </c>
      <c r="D20" s="75"/>
      <c r="E20" s="77"/>
      <c r="F20" s="78"/>
      <c r="G20" s="79">
        <f t="shared" si="0"/>
        <v>0</v>
      </c>
      <c r="H20" s="60"/>
      <c r="I20" s="61"/>
      <c r="J20" s="77">
        <f t="shared" si="4"/>
        <v>0</v>
      </c>
      <c r="K20" s="78">
        <f t="shared" si="5"/>
        <v>0</v>
      </c>
      <c r="L20" s="79">
        <f t="shared" si="3"/>
        <v>0</v>
      </c>
    </row>
    <row r="21" spans="2:12" x14ac:dyDescent="0.2">
      <c r="B21">
        <v>14</v>
      </c>
      <c r="D21" s="75"/>
      <c r="E21" s="77"/>
      <c r="F21" s="78"/>
      <c r="G21" s="79">
        <f t="shared" si="0"/>
        <v>0</v>
      </c>
      <c r="H21" s="60"/>
      <c r="I21" s="61"/>
      <c r="J21" s="77">
        <f t="shared" si="4"/>
        <v>0</v>
      </c>
      <c r="K21" s="78">
        <f t="shared" si="5"/>
        <v>0</v>
      </c>
      <c r="L21" s="79">
        <f t="shared" si="3"/>
        <v>0</v>
      </c>
    </row>
    <row r="22" spans="2:12" x14ac:dyDescent="0.2">
      <c r="B22">
        <v>15</v>
      </c>
      <c r="D22" s="75"/>
      <c r="E22" s="77"/>
      <c r="F22" s="78"/>
      <c r="G22" s="79">
        <f t="shared" si="0"/>
        <v>0</v>
      </c>
      <c r="H22" s="60"/>
      <c r="I22" s="61"/>
      <c r="J22" s="77">
        <f t="shared" si="4"/>
        <v>0</v>
      </c>
      <c r="K22" s="78">
        <f t="shared" si="5"/>
        <v>0</v>
      </c>
      <c r="L22" s="79">
        <f t="shared" si="3"/>
        <v>0</v>
      </c>
    </row>
    <row r="23" spans="2:12" x14ac:dyDescent="0.2">
      <c r="B23">
        <v>16</v>
      </c>
      <c r="D23" s="75"/>
      <c r="E23" s="77"/>
      <c r="F23" s="78"/>
      <c r="G23" s="79">
        <f t="shared" si="0"/>
        <v>0</v>
      </c>
      <c r="H23" s="60"/>
      <c r="I23" s="61"/>
      <c r="J23" s="77">
        <f t="shared" si="4"/>
        <v>0</v>
      </c>
      <c r="K23" s="78">
        <f t="shared" si="5"/>
        <v>0</v>
      </c>
      <c r="L23" s="79">
        <f t="shared" si="3"/>
        <v>0</v>
      </c>
    </row>
    <row r="24" spans="2:12" x14ac:dyDescent="0.2">
      <c r="B24">
        <v>17</v>
      </c>
      <c r="D24" s="75"/>
      <c r="E24" s="77"/>
      <c r="F24" s="78"/>
      <c r="G24" s="79">
        <f t="shared" si="0"/>
        <v>0</v>
      </c>
      <c r="H24" s="60"/>
      <c r="I24" s="61"/>
      <c r="J24" s="77">
        <f t="shared" si="4"/>
        <v>0</v>
      </c>
      <c r="K24" s="78">
        <f t="shared" si="5"/>
        <v>0</v>
      </c>
      <c r="L24" s="79">
        <f t="shared" si="3"/>
        <v>0</v>
      </c>
    </row>
    <row r="25" spans="2:12" x14ac:dyDescent="0.2">
      <c r="B25">
        <v>18</v>
      </c>
      <c r="D25" s="75"/>
      <c r="E25" s="77"/>
      <c r="F25" s="78"/>
      <c r="G25" s="79">
        <f t="shared" si="0"/>
        <v>0</v>
      </c>
      <c r="H25" s="60"/>
      <c r="I25" s="61"/>
      <c r="J25" s="77">
        <f t="shared" si="4"/>
        <v>0</v>
      </c>
      <c r="K25" s="78">
        <f t="shared" si="5"/>
        <v>0</v>
      </c>
      <c r="L25" s="79">
        <f t="shared" si="3"/>
        <v>0</v>
      </c>
    </row>
    <row r="26" spans="2:12" x14ac:dyDescent="0.2">
      <c r="B26">
        <v>19</v>
      </c>
      <c r="D26" s="75"/>
      <c r="E26" s="77"/>
      <c r="F26" s="78"/>
      <c r="G26" s="79">
        <f t="shared" si="0"/>
        <v>0</v>
      </c>
      <c r="H26" s="60"/>
      <c r="I26" s="61"/>
      <c r="J26" s="77">
        <f t="shared" si="4"/>
        <v>0</v>
      </c>
      <c r="K26" s="78">
        <f t="shared" si="5"/>
        <v>0</v>
      </c>
      <c r="L26" s="79">
        <f t="shared" si="3"/>
        <v>0</v>
      </c>
    </row>
    <row r="27" spans="2:12" x14ac:dyDescent="0.2">
      <c r="B27">
        <v>20</v>
      </c>
      <c r="D27" s="75"/>
      <c r="E27" s="77"/>
      <c r="F27" s="78"/>
      <c r="G27" s="79">
        <f t="shared" si="0"/>
        <v>0</v>
      </c>
      <c r="H27" s="60"/>
      <c r="I27" s="61"/>
      <c r="J27" s="77">
        <f t="shared" si="4"/>
        <v>0</v>
      </c>
      <c r="K27" s="78">
        <f t="shared" si="5"/>
        <v>0</v>
      </c>
      <c r="L27" s="79">
        <f t="shared" si="3"/>
        <v>0</v>
      </c>
    </row>
    <row r="28" spans="2:12" x14ac:dyDescent="0.2">
      <c r="B28">
        <v>21</v>
      </c>
      <c r="D28" s="75"/>
      <c r="E28" s="77"/>
      <c r="F28" s="78"/>
      <c r="G28" s="79">
        <f t="shared" si="0"/>
        <v>0</v>
      </c>
      <c r="H28" s="60"/>
      <c r="I28" s="61"/>
      <c r="J28" s="77">
        <f t="shared" si="4"/>
        <v>0</v>
      </c>
      <c r="K28" s="78">
        <f t="shared" si="5"/>
        <v>0</v>
      </c>
      <c r="L28" s="79">
        <f t="shared" si="3"/>
        <v>0</v>
      </c>
    </row>
    <row r="29" spans="2:12" x14ac:dyDescent="0.2">
      <c r="B29">
        <v>22</v>
      </c>
      <c r="D29" s="75"/>
      <c r="E29" s="77"/>
      <c r="F29" s="78"/>
      <c r="G29" s="79">
        <f t="shared" si="0"/>
        <v>0</v>
      </c>
      <c r="H29" s="60"/>
      <c r="I29" s="61"/>
      <c r="J29" s="77">
        <f t="shared" si="4"/>
        <v>0</v>
      </c>
      <c r="K29" s="78">
        <f t="shared" si="5"/>
        <v>0</v>
      </c>
      <c r="L29" s="79">
        <f t="shared" si="3"/>
        <v>0</v>
      </c>
    </row>
    <row r="30" spans="2:12" x14ac:dyDescent="0.2">
      <c r="B30">
        <v>23</v>
      </c>
      <c r="D30" s="75"/>
      <c r="E30" s="77"/>
      <c r="F30" s="78"/>
      <c r="G30" s="79">
        <f t="shared" si="0"/>
        <v>0</v>
      </c>
      <c r="H30" s="60"/>
      <c r="I30" s="61"/>
      <c r="J30" s="77">
        <f t="shared" si="4"/>
        <v>0</v>
      </c>
      <c r="K30" s="78">
        <f t="shared" si="5"/>
        <v>0</v>
      </c>
      <c r="L30" s="79">
        <f t="shared" si="3"/>
        <v>0</v>
      </c>
    </row>
    <row r="31" spans="2:12" x14ac:dyDescent="0.2">
      <c r="B31">
        <v>24</v>
      </c>
      <c r="D31" s="75"/>
      <c r="E31" s="77"/>
      <c r="F31" s="78"/>
      <c r="G31" s="79">
        <f t="shared" si="0"/>
        <v>0</v>
      </c>
      <c r="H31" s="60"/>
      <c r="I31" s="61"/>
      <c r="J31" s="77">
        <f t="shared" si="4"/>
        <v>0</v>
      </c>
      <c r="K31" s="78">
        <f t="shared" si="5"/>
        <v>0</v>
      </c>
      <c r="L31" s="79">
        <f t="shared" si="3"/>
        <v>0</v>
      </c>
    </row>
    <row r="32" spans="2:12" x14ac:dyDescent="0.2">
      <c r="B32">
        <v>25</v>
      </c>
      <c r="D32" s="75"/>
      <c r="E32" s="77"/>
      <c r="F32" s="78"/>
      <c r="G32" s="79">
        <f t="shared" si="0"/>
        <v>0</v>
      </c>
      <c r="H32" s="60"/>
      <c r="I32" s="61"/>
      <c r="J32" s="77">
        <f t="shared" si="4"/>
        <v>0</v>
      </c>
      <c r="K32" s="78">
        <f t="shared" si="5"/>
        <v>0</v>
      </c>
      <c r="L32" s="79">
        <f t="shared" si="3"/>
        <v>0</v>
      </c>
    </row>
    <row r="33" spans="2:12" x14ac:dyDescent="0.2">
      <c r="B33">
        <v>26</v>
      </c>
      <c r="D33" s="75"/>
      <c r="E33" s="77"/>
      <c r="F33" s="78"/>
      <c r="G33" s="79">
        <f t="shared" si="0"/>
        <v>0</v>
      </c>
      <c r="H33" s="60"/>
      <c r="I33" s="61"/>
      <c r="J33" s="77">
        <f t="shared" si="4"/>
        <v>0</v>
      </c>
      <c r="K33" s="78">
        <f t="shared" si="5"/>
        <v>0</v>
      </c>
      <c r="L33" s="79">
        <f t="shared" si="3"/>
        <v>0</v>
      </c>
    </row>
    <row r="34" spans="2:12" x14ac:dyDescent="0.2">
      <c r="B34">
        <v>27</v>
      </c>
      <c r="D34" s="75"/>
      <c r="E34" s="77"/>
      <c r="F34" s="78"/>
      <c r="G34" s="79">
        <f t="shared" si="0"/>
        <v>0</v>
      </c>
      <c r="H34" s="60"/>
      <c r="I34" s="61"/>
      <c r="J34" s="77">
        <f t="shared" si="4"/>
        <v>0</v>
      </c>
      <c r="K34" s="78">
        <f t="shared" si="5"/>
        <v>0</v>
      </c>
      <c r="L34" s="79">
        <f t="shared" si="3"/>
        <v>0</v>
      </c>
    </row>
    <row r="35" spans="2:12" x14ac:dyDescent="0.2">
      <c r="B35">
        <v>28</v>
      </c>
      <c r="D35" s="75"/>
      <c r="E35" s="77"/>
      <c r="F35" s="78"/>
      <c r="G35" s="79">
        <f t="shared" si="0"/>
        <v>0</v>
      </c>
      <c r="H35" s="60"/>
      <c r="I35" s="61"/>
      <c r="J35" s="77">
        <f t="shared" si="4"/>
        <v>0</v>
      </c>
      <c r="K35" s="78">
        <f t="shared" si="5"/>
        <v>0</v>
      </c>
      <c r="L35" s="79">
        <f t="shared" si="3"/>
        <v>0</v>
      </c>
    </row>
    <row r="36" spans="2:12" x14ac:dyDescent="0.2">
      <c r="B36">
        <v>29</v>
      </c>
      <c r="D36" s="75"/>
      <c r="E36" s="77"/>
      <c r="F36" s="78"/>
      <c r="G36" s="79">
        <f t="shared" si="0"/>
        <v>0</v>
      </c>
      <c r="H36" s="60"/>
      <c r="I36" s="61"/>
      <c r="J36" s="77">
        <f t="shared" si="4"/>
        <v>0</v>
      </c>
      <c r="K36" s="78">
        <f t="shared" si="5"/>
        <v>0</v>
      </c>
      <c r="L36" s="79">
        <f t="shared" si="3"/>
        <v>0</v>
      </c>
    </row>
    <row r="37" spans="2:12" x14ac:dyDescent="0.2">
      <c r="B37">
        <v>30</v>
      </c>
      <c r="D37" s="75"/>
      <c r="E37" s="77"/>
      <c r="F37" s="78"/>
      <c r="G37" s="79">
        <f t="shared" si="0"/>
        <v>0</v>
      </c>
      <c r="H37" s="60"/>
      <c r="I37" s="61"/>
      <c r="J37" s="77">
        <f t="shared" si="4"/>
        <v>0</v>
      </c>
      <c r="K37" s="78">
        <f t="shared" si="5"/>
        <v>0</v>
      </c>
      <c r="L37" s="79">
        <f t="shared" si="3"/>
        <v>0</v>
      </c>
    </row>
    <row r="38" spans="2:12" x14ac:dyDescent="0.2">
      <c r="B38">
        <v>31</v>
      </c>
      <c r="D38" s="75"/>
      <c r="E38" s="77"/>
      <c r="F38" s="78"/>
      <c r="G38" s="79">
        <f t="shared" si="0"/>
        <v>0</v>
      </c>
      <c r="H38" s="60"/>
      <c r="I38" s="61"/>
      <c r="J38" s="77">
        <f t="shared" si="4"/>
        <v>0</v>
      </c>
      <c r="K38" s="78">
        <f t="shared" si="5"/>
        <v>0</v>
      </c>
      <c r="L38" s="79">
        <f t="shared" si="3"/>
        <v>0</v>
      </c>
    </row>
    <row r="39" spans="2:12" x14ac:dyDescent="0.2">
      <c r="D39" s="3" t="s">
        <v>12</v>
      </c>
      <c r="E39" s="4"/>
      <c r="F39" s="5"/>
      <c r="G39" s="79">
        <f>SUM(G7:G38)</f>
        <v>7.6666666666666661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25" t="s">
        <v>10</v>
      </c>
      <c r="F41" s="25"/>
      <c r="G41" s="25"/>
      <c r="H41" s="25"/>
      <c r="I41" s="25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245.33333333333331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245.33333333333331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QD/SiX1A2v1XGZS2xszWfnpKGlgcfqo1TWouj8v5iAo/H9Sjk1RCB6+CwMgwbZQWoosQHstSdFKJeB8r2zKHMA==" saltValue="QJvGEorDVOWQmuBERbElJA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1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823C-F499-294C-A65D-AE53DA6BAEE6}">
  <sheetPr codeName="Tabelle14">
    <pageSetUpPr fitToPage="1"/>
  </sheetPr>
  <dimension ref="B3:L413"/>
  <sheetViews>
    <sheetView showGridLines="0" showZeros="0" topLeftCell="C1" zoomScale="90" zoomScaleNormal="90" workbookViewId="0">
      <selection activeCell="R414" sqref="R414"/>
    </sheetView>
  </sheetViews>
  <sheetFormatPr baseColWidth="10" defaultRowHeight="16" outlineLevelRow="1" x14ac:dyDescent="0.2"/>
  <cols>
    <col min="1" max="1" width="0" hidden="1" customWidth="1"/>
    <col min="2" max="2" width="6.1640625" hidden="1" customWidth="1"/>
    <col min="3" max="3" width="3.1640625" customWidth="1"/>
    <col min="4" max="4" width="29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99" t="s">
        <v>63</v>
      </c>
      <c r="E3" s="99"/>
      <c r="F3" s="99"/>
      <c r="G3" s="99"/>
      <c r="H3" s="99"/>
      <c r="I3" s="99"/>
      <c r="J3" s="99"/>
      <c r="K3" s="99"/>
      <c r="L3" s="99"/>
    </row>
    <row r="4" spans="2:12" ht="21" x14ac:dyDescent="0.25">
      <c r="D4" s="99">
        <f>+Basiseingabe!E25</f>
        <v>2022</v>
      </c>
      <c r="E4" s="99"/>
      <c r="F4" s="99"/>
      <c r="G4" s="99"/>
      <c r="H4" s="99"/>
      <c r="I4" s="99"/>
      <c r="J4" s="99"/>
      <c r="K4" s="99"/>
      <c r="L4" s="99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1</v>
      </c>
      <c r="E6" s="100" t="s">
        <v>10</v>
      </c>
      <c r="F6" s="101"/>
      <c r="G6" s="101"/>
      <c r="H6" s="101"/>
      <c r="I6" s="102"/>
      <c r="J6" s="96" t="s">
        <v>9</v>
      </c>
      <c r="K6" s="96"/>
      <c r="L6" s="97"/>
    </row>
    <row r="7" spans="2:12" ht="56" customHeight="1" x14ac:dyDescent="0.2">
      <c r="D7" s="2" t="s">
        <v>2</v>
      </c>
      <c r="E7" s="98" t="s">
        <v>3</v>
      </c>
      <c r="F7" s="98"/>
      <c r="G7" s="8" t="s">
        <v>4</v>
      </c>
      <c r="H7" s="21" t="s">
        <v>32</v>
      </c>
      <c r="I7" s="21" t="s">
        <v>33</v>
      </c>
      <c r="J7" s="98" t="s">
        <v>5</v>
      </c>
      <c r="K7" s="98"/>
      <c r="L7" s="8" t="s">
        <v>4</v>
      </c>
    </row>
    <row r="8" spans="2:12" s="62" customFormat="1" ht="20" customHeight="1" x14ac:dyDescent="0.2">
      <c r="D8" s="69" t="s">
        <v>13</v>
      </c>
      <c r="E8" s="64"/>
      <c r="F8" s="65"/>
      <c r="G8" s="93">
        <f>SUM(G9:G39)</f>
        <v>0</v>
      </c>
      <c r="H8" s="64">
        <f t="shared" ref="H8:I8" si="0">SUM(H9:H39)</f>
        <v>0</v>
      </c>
      <c r="I8" s="66">
        <f t="shared" si="0"/>
        <v>0</v>
      </c>
      <c r="J8" s="64"/>
      <c r="K8" s="65"/>
      <c r="L8" s="93">
        <f>SUM(L9:L39)</f>
        <v>0</v>
      </c>
    </row>
    <row r="9" spans="2:12" s="62" customFormat="1" outlineLevel="1" x14ac:dyDescent="0.2">
      <c r="B9" s="62">
        <v>1</v>
      </c>
      <c r="D9" s="63">
        <f>+Jan.!D8</f>
        <v>44562</v>
      </c>
      <c r="E9" s="77">
        <f>+Jan.!E8</f>
        <v>0</v>
      </c>
      <c r="F9" s="78">
        <f>+Jan.!F8</f>
        <v>0</v>
      </c>
      <c r="G9" s="94">
        <f>+Jan.!G8</f>
        <v>0</v>
      </c>
      <c r="H9" s="67">
        <f>+Jan.!H8</f>
        <v>0</v>
      </c>
      <c r="I9" s="68">
        <f>+Jan.!I8</f>
        <v>0</v>
      </c>
      <c r="J9" s="87">
        <f>+Jan.!J8</f>
        <v>0</v>
      </c>
      <c r="K9" s="88">
        <f>+Jan.!K8</f>
        <v>0</v>
      </c>
      <c r="L9" s="94">
        <f>+Jan.!L8</f>
        <v>0</v>
      </c>
    </row>
    <row r="10" spans="2:12" s="62" customFormat="1" outlineLevel="1" x14ac:dyDescent="0.2">
      <c r="B10" s="62">
        <v>2</v>
      </c>
      <c r="D10" s="63">
        <f>+Jan.!D9</f>
        <v>44563</v>
      </c>
      <c r="E10" s="77">
        <f>+Jan.!E9</f>
        <v>0</v>
      </c>
      <c r="F10" s="78">
        <f>+Jan.!F9</f>
        <v>0</v>
      </c>
      <c r="G10" s="94">
        <f>+Jan.!G9</f>
        <v>0</v>
      </c>
      <c r="H10" s="67">
        <f>+Jan.!H9</f>
        <v>0</v>
      </c>
      <c r="I10" s="68">
        <f>+Jan.!I9</f>
        <v>0</v>
      </c>
      <c r="J10" s="87">
        <f>+Jan.!J9</f>
        <v>0</v>
      </c>
      <c r="K10" s="88">
        <f>+Jan.!K9</f>
        <v>0</v>
      </c>
      <c r="L10" s="94">
        <f>+Jan.!L9</f>
        <v>0</v>
      </c>
    </row>
    <row r="11" spans="2:12" s="62" customFormat="1" outlineLevel="1" x14ac:dyDescent="0.2">
      <c r="B11" s="62">
        <v>3</v>
      </c>
      <c r="D11" s="63">
        <f>+Jan.!D10</f>
        <v>44564</v>
      </c>
      <c r="E11" s="77">
        <f>+Jan.!E10</f>
        <v>0</v>
      </c>
      <c r="F11" s="78">
        <f>+Jan.!F10</f>
        <v>0</v>
      </c>
      <c r="G11" s="94">
        <f>+Jan.!G10</f>
        <v>0</v>
      </c>
      <c r="H11" s="67">
        <f>+Jan.!H10</f>
        <v>0</v>
      </c>
      <c r="I11" s="68">
        <f>+Jan.!I10</f>
        <v>0</v>
      </c>
      <c r="J11" s="87">
        <f>+Jan.!J10</f>
        <v>0</v>
      </c>
      <c r="K11" s="88">
        <f>+Jan.!K10</f>
        <v>0</v>
      </c>
      <c r="L11" s="94">
        <f>+Jan.!L10</f>
        <v>0</v>
      </c>
    </row>
    <row r="12" spans="2:12" s="62" customFormat="1" outlineLevel="1" x14ac:dyDescent="0.2">
      <c r="B12" s="62">
        <v>4</v>
      </c>
      <c r="D12" s="63">
        <f>+Jan.!D11</f>
        <v>44565</v>
      </c>
      <c r="E12" s="77">
        <f>+Jan.!E11</f>
        <v>0</v>
      </c>
      <c r="F12" s="78">
        <f>+Jan.!F11</f>
        <v>0</v>
      </c>
      <c r="G12" s="94">
        <f>+Jan.!G11</f>
        <v>0</v>
      </c>
      <c r="H12" s="67">
        <f>+Jan.!H11</f>
        <v>0</v>
      </c>
      <c r="I12" s="68">
        <f>+Jan.!I11</f>
        <v>0</v>
      </c>
      <c r="J12" s="87">
        <f>+Jan.!J11</f>
        <v>0</v>
      </c>
      <c r="K12" s="88">
        <f>+Jan.!K11</f>
        <v>0</v>
      </c>
      <c r="L12" s="94">
        <f>+Jan.!L11</f>
        <v>0</v>
      </c>
    </row>
    <row r="13" spans="2:12" s="62" customFormat="1" outlineLevel="1" x14ac:dyDescent="0.2">
      <c r="B13" s="62">
        <v>5</v>
      </c>
      <c r="D13" s="63">
        <f>+Jan.!D12</f>
        <v>44566</v>
      </c>
      <c r="E13" s="77">
        <f>+Jan.!E12</f>
        <v>0</v>
      </c>
      <c r="F13" s="78">
        <f>+Jan.!F12</f>
        <v>0</v>
      </c>
      <c r="G13" s="94">
        <f>+Jan.!G12</f>
        <v>0</v>
      </c>
      <c r="H13" s="67">
        <f>+Jan.!H12</f>
        <v>0</v>
      </c>
      <c r="I13" s="68">
        <f>+Jan.!I12</f>
        <v>0</v>
      </c>
      <c r="J13" s="87">
        <f>+Jan.!J12</f>
        <v>0</v>
      </c>
      <c r="K13" s="88">
        <f>+Jan.!K12</f>
        <v>0</v>
      </c>
      <c r="L13" s="94">
        <f>+Jan.!L12</f>
        <v>0</v>
      </c>
    </row>
    <row r="14" spans="2:12" s="62" customFormat="1" outlineLevel="1" x14ac:dyDescent="0.2">
      <c r="B14" s="62">
        <v>6</v>
      </c>
      <c r="D14" s="63">
        <f>+Jan.!D13</f>
        <v>44567</v>
      </c>
      <c r="E14" s="77">
        <f>+Jan.!E13</f>
        <v>0</v>
      </c>
      <c r="F14" s="78">
        <f>+Jan.!F13</f>
        <v>0</v>
      </c>
      <c r="G14" s="94">
        <f>+Jan.!G13</f>
        <v>0</v>
      </c>
      <c r="H14" s="67">
        <f>+Jan.!H13</f>
        <v>0</v>
      </c>
      <c r="I14" s="68">
        <f>+Jan.!I13</f>
        <v>0</v>
      </c>
      <c r="J14" s="87">
        <f>+Jan.!J13</f>
        <v>0</v>
      </c>
      <c r="K14" s="88">
        <f>+Jan.!K13</f>
        <v>0</v>
      </c>
      <c r="L14" s="94">
        <f>+Jan.!L13</f>
        <v>0</v>
      </c>
    </row>
    <row r="15" spans="2:12" s="62" customFormat="1" outlineLevel="1" x14ac:dyDescent="0.2">
      <c r="B15" s="62">
        <v>7</v>
      </c>
      <c r="D15" s="63">
        <f>+Jan.!D14</f>
        <v>44568</v>
      </c>
      <c r="E15" s="77">
        <f>+Jan.!E14</f>
        <v>0</v>
      </c>
      <c r="F15" s="78">
        <f>+Jan.!F14</f>
        <v>0</v>
      </c>
      <c r="G15" s="94">
        <f>+Jan.!G14</f>
        <v>0</v>
      </c>
      <c r="H15" s="67">
        <f>+Jan.!H14</f>
        <v>0</v>
      </c>
      <c r="I15" s="68">
        <f>+Jan.!I14</f>
        <v>0</v>
      </c>
      <c r="J15" s="87">
        <f>+Jan.!J14</f>
        <v>0</v>
      </c>
      <c r="K15" s="88">
        <f>+Jan.!K14</f>
        <v>0</v>
      </c>
      <c r="L15" s="94">
        <f>+Jan.!L14</f>
        <v>0</v>
      </c>
    </row>
    <row r="16" spans="2:12" s="62" customFormat="1" outlineLevel="1" x14ac:dyDescent="0.2">
      <c r="B16" s="62">
        <v>8</v>
      </c>
      <c r="D16" s="63">
        <f>+Jan.!D15</f>
        <v>44569</v>
      </c>
      <c r="E16" s="77">
        <f>+Jan.!E15</f>
        <v>0</v>
      </c>
      <c r="F16" s="78">
        <f>+Jan.!F15</f>
        <v>0</v>
      </c>
      <c r="G16" s="94">
        <f>+Jan.!G15</f>
        <v>0</v>
      </c>
      <c r="H16" s="67">
        <f>+Jan.!H15</f>
        <v>0</v>
      </c>
      <c r="I16" s="68">
        <f>+Jan.!I15</f>
        <v>0</v>
      </c>
      <c r="J16" s="87">
        <f>+Jan.!J15</f>
        <v>0</v>
      </c>
      <c r="K16" s="88">
        <f>+Jan.!K15</f>
        <v>0</v>
      </c>
      <c r="L16" s="94">
        <f>+Jan.!L15</f>
        <v>0</v>
      </c>
    </row>
    <row r="17" spans="2:12" s="62" customFormat="1" outlineLevel="1" x14ac:dyDescent="0.2">
      <c r="B17" s="62">
        <v>9</v>
      </c>
      <c r="D17" s="63">
        <f>+Jan.!D16</f>
        <v>44570</v>
      </c>
      <c r="E17" s="77">
        <f>+Jan.!E16</f>
        <v>0</v>
      </c>
      <c r="F17" s="78">
        <f>+Jan.!F16</f>
        <v>0</v>
      </c>
      <c r="G17" s="94">
        <f>+Jan.!G16</f>
        <v>0</v>
      </c>
      <c r="H17" s="67">
        <f>+Jan.!H16</f>
        <v>0</v>
      </c>
      <c r="I17" s="68">
        <f>+Jan.!I16</f>
        <v>0</v>
      </c>
      <c r="J17" s="87">
        <f>+Jan.!J16</f>
        <v>0</v>
      </c>
      <c r="K17" s="88">
        <f>+Jan.!K16</f>
        <v>0</v>
      </c>
      <c r="L17" s="94">
        <f>+Jan.!L16</f>
        <v>0</v>
      </c>
    </row>
    <row r="18" spans="2:12" s="62" customFormat="1" outlineLevel="1" x14ac:dyDescent="0.2">
      <c r="B18" s="62">
        <v>10</v>
      </c>
      <c r="D18" s="63">
        <f>+Jan.!D17</f>
        <v>44571</v>
      </c>
      <c r="E18" s="77">
        <f>+Jan.!E17</f>
        <v>0</v>
      </c>
      <c r="F18" s="78">
        <f>+Jan.!F17</f>
        <v>0</v>
      </c>
      <c r="G18" s="94">
        <f>+Jan.!G17</f>
        <v>0</v>
      </c>
      <c r="H18" s="67">
        <f>+Jan.!H17</f>
        <v>0</v>
      </c>
      <c r="I18" s="68">
        <f>+Jan.!I17</f>
        <v>0</v>
      </c>
      <c r="J18" s="87">
        <f>+Jan.!J17</f>
        <v>0</v>
      </c>
      <c r="K18" s="88">
        <f>+Jan.!K17</f>
        <v>0</v>
      </c>
      <c r="L18" s="94">
        <f>+Jan.!L17</f>
        <v>0</v>
      </c>
    </row>
    <row r="19" spans="2:12" s="62" customFormat="1" outlineLevel="1" x14ac:dyDescent="0.2">
      <c r="B19" s="62">
        <v>11</v>
      </c>
      <c r="D19" s="63">
        <f>+Jan.!D18</f>
        <v>44572</v>
      </c>
      <c r="E19" s="77">
        <f>+Jan.!E18</f>
        <v>0</v>
      </c>
      <c r="F19" s="78">
        <f>+Jan.!F18</f>
        <v>0</v>
      </c>
      <c r="G19" s="94">
        <f>+Jan.!G18</f>
        <v>0</v>
      </c>
      <c r="H19" s="67">
        <f>+Jan.!H18</f>
        <v>0</v>
      </c>
      <c r="I19" s="68">
        <f>+Jan.!I18</f>
        <v>0</v>
      </c>
      <c r="J19" s="87">
        <f>+Jan.!J18</f>
        <v>0</v>
      </c>
      <c r="K19" s="88">
        <f>+Jan.!K18</f>
        <v>0</v>
      </c>
      <c r="L19" s="94">
        <f>+Jan.!L18</f>
        <v>0</v>
      </c>
    </row>
    <row r="20" spans="2:12" s="62" customFormat="1" outlineLevel="1" x14ac:dyDescent="0.2">
      <c r="B20" s="62">
        <v>12</v>
      </c>
      <c r="D20" s="63">
        <f>+Jan.!D19</f>
        <v>44573</v>
      </c>
      <c r="E20" s="77">
        <f>+Jan.!E19</f>
        <v>0</v>
      </c>
      <c r="F20" s="78">
        <f>+Jan.!F19</f>
        <v>0</v>
      </c>
      <c r="G20" s="94">
        <f>+Jan.!G19</f>
        <v>0</v>
      </c>
      <c r="H20" s="67">
        <f>+Jan.!H19</f>
        <v>0</v>
      </c>
      <c r="I20" s="68">
        <f>+Jan.!I19</f>
        <v>0</v>
      </c>
      <c r="J20" s="87">
        <f>+Jan.!J19</f>
        <v>0</v>
      </c>
      <c r="K20" s="88">
        <f>+Jan.!K19</f>
        <v>0</v>
      </c>
      <c r="L20" s="94">
        <f>+Jan.!L19</f>
        <v>0</v>
      </c>
    </row>
    <row r="21" spans="2:12" s="62" customFormat="1" outlineLevel="1" x14ac:dyDescent="0.2">
      <c r="B21" s="62">
        <v>13</v>
      </c>
      <c r="D21" s="63">
        <f>+Jan.!D20</f>
        <v>44574</v>
      </c>
      <c r="E21" s="77">
        <f>+Jan.!E20</f>
        <v>0</v>
      </c>
      <c r="F21" s="78">
        <f>+Jan.!F20</f>
        <v>0</v>
      </c>
      <c r="G21" s="94">
        <f>+Jan.!G20</f>
        <v>0</v>
      </c>
      <c r="H21" s="67">
        <f>+Jan.!H20</f>
        <v>0</v>
      </c>
      <c r="I21" s="68">
        <f>+Jan.!I20</f>
        <v>0</v>
      </c>
      <c r="J21" s="87">
        <f>+Jan.!J20</f>
        <v>0</v>
      </c>
      <c r="K21" s="88">
        <f>+Jan.!K20</f>
        <v>0</v>
      </c>
      <c r="L21" s="94">
        <f>+Jan.!L20</f>
        <v>0</v>
      </c>
    </row>
    <row r="22" spans="2:12" s="62" customFormat="1" outlineLevel="1" x14ac:dyDescent="0.2">
      <c r="B22" s="62">
        <v>14</v>
      </c>
      <c r="D22" s="63">
        <f>+Jan.!D21</f>
        <v>44575</v>
      </c>
      <c r="E22" s="77">
        <f>+Jan.!E21</f>
        <v>0</v>
      </c>
      <c r="F22" s="78">
        <f>+Jan.!F21</f>
        <v>0</v>
      </c>
      <c r="G22" s="94">
        <f>+Jan.!G21</f>
        <v>0</v>
      </c>
      <c r="H22" s="67">
        <f>+Jan.!H21</f>
        <v>0</v>
      </c>
      <c r="I22" s="68">
        <f>+Jan.!I21</f>
        <v>0</v>
      </c>
      <c r="J22" s="87">
        <f>+Jan.!J21</f>
        <v>0</v>
      </c>
      <c r="K22" s="88">
        <f>+Jan.!K21</f>
        <v>0</v>
      </c>
      <c r="L22" s="94">
        <f>+Jan.!L21</f>
        <v>0</v>
      </c>
    </row>
    <row r="23" spans="2:12" s="62" customFormat="1" outlineLevel="1" x14ac:dyDescent="0.2">
      <c r="B23" s="62">
        <v>15</v>
      </c>
      <c r="D23" s="63">
        <f>+Jan.!D22</f>
        <v>44576</v>
      </c>
      <c r="E23" s="77">
        <f>+Jan.!E22</f>
        <v>0</v>
      </c>
      <c r="F23" s="78">
        <f>+Jan.!F22</f>
        <v>0</v>
      </c>
      <c r="G23" s="94">
        <f>+Jan.!G22</f>
        <v>0</v>
      </c>
      <c r="H23" s="67">
        <f>+Jan.!H22</f>
        <v>0</v>
      </c>
      <c r="I23" s="68">
        <f>+Jan.!I22</f>
        <v>0</v>
      </c>
      <c r="J23" s="87">
        <f>+Jan.!J22</f>
        <v>0</v>
      </c>
      <c r="K23" s="88">
        <f>+Jan.!K22</f>
        <v>0</v>
      </c>
      <c r="L23" s="94">
        <f>+Jan.!L22</f>
        <v>0</v>
      </c>
    </row>
    <row r="24" spans="2:12" s="62" customFormat="1" outlineLevel="1" x14ac:dyDescent="0.2">
      <c r="B24" s="62">
        <v>16</v>
      </c>
      <c r="D24" s="63">
        <f>+Jan.!D23</f>
        <v>44577</v>
      </c>
      <c r="E24" s="77">
        <f>+Jan.!E23</f>
        <v>0</v>
      </c>
      <c r="F24" s="78">
        <f>+Jan.!F23</f>
        <v>0</v>
      </c>
      <c r="G24" s="94">
        <f>+Jan.!G23</f>
        <v>0</v>
      </c>
      <c r="H24" s="67">
        <f>+Jan.!H23</f>
        <v>0</v>
      </c>
      <c r="I24" s="68">
        <f>+Jan.!I23</f>
        <v>0</v>
      </c>
      <c r="J24" s="87">
        <f>+Jan.!J23</f>
        <v>0</v>
      </c>
      <c r="K24" s="88">
        <f>+Jan.!K23</f>
        <v>0</v>
      </c>
      <c r="L24" s="94">
        <f>+Jan.!L23</f>
        <v>0</v>
      </c>
    </row>
    <row r="25" spans="2:12" s="62" customFormat="1" outlineLevel="1" x14ac:dyDescent="0.2">
      <c r="B25" s="62">
        <v>17</v>
      </c>
      <c r="D25" s="63">
        <f>+Jan.!D24</f>
        <v>44578</v>
      </c>
      <c r="E25" s="77">
        <f>+Jan.!E24</f>
        <v>0</v>
      </c>
      <c r="F25" s="78">
        <f>+Jan.!F24</f>
        <v>0</v>
      </c>
      <c r="G25" s="94">
        <f>+Jan.!G24</f>
        <v>0</v>
      </c>
      <c r="H25" s="67">
        <f>+Jan.!H24</f>
        <v>0</v>
      </c>
      <c r="I25" s="68">
        <f>+Jan.!I24</f>
        <v>0</v>
      </c>
      <c r="J25" s="87">
        <f>+Jan.!J24</f>
        <v>0</v>
      </c>
      <c r="K25" s="88">
        <f>+Jan.!K24</f>
        <v>0</v>
      </c>
      <c r="L25" s="94">
        <f>+Jan.!L24</f>
        <v>0</v>
      </c>
    </row>
    <row r="26" spans="2:12" s="62" customFormat="1" outlineLevel="1" x14ac:dyDescent="0.2">
      <c r="B26" s="62">
        <v>18</v>
      </c>
      <c r="D26" s="63">
        <f>+Jan.!D25</f>
        <v>44579</v>
      </c>
      <c r="E26" s="77">
        <f>+Jan.!E25</f>
        <v>0</v>
      </c>
      <c r="F26" s="78">
        <f>+Jan.!F25</f>
        <v>0</v>
      </c>
      <c r="G26" s="94">
        <f>+Jan.!G25</f>
        <v>0</v>
      </c>
      <c r="H26" s="67">
        <f>+Jan.!H25</f>
        <v>0</v>
      </c>
      <c r="I26" s="68">
        <f>+Jan.!I25</f>
        <v>0</v>
      </c>
      <c r="J26" s="87">
        <f>+Jan.!J25</f>
        <v>0</v>
      </c>
      <c r="K26" s="88">
        <f>+Jan.!K25</f>
        <v>0</v>
      </c>
      <c r="L26" s="94">
        <f>+Jan.!L25</f>
        <v>0</v>
      </c>
    </row>
    <row r="27" spans="2:12" s="62" customFormat="1" outlineLevel="1" x14ac:dyDescent="0.2">
      <c r="B27" s="62">
        <v>19</v>
      </c>
      <c r="D27" s="63">
        <f>+Jan.!D26</f>
        <v>44580</v>
      </c>
      <c r="E27" s="77">
        <f>+Jan.!E26</f>
        <v>0</v>
      </c>
      <c r="F27" s="78">
        <f>+Jan.!F26</f>
        <v>0</v>
      </c>
      <c r="G27" s="94">
        <f>+Jan.!G26</f>
        <v>0</v>
      </c>
      <c r="H27" s="67">
        <f>+Jan.!H26</f>
        <v>0</v>
      </c>
      <c r="I27" s="68">
        <f>+Jan.!I26</f>
        <v>0</v>
      </c>
      <c r="J27" s="87">
        <f>+Jan.!J26</f>
        <v>0</v>
      </c>
      <c r="K27" s="88">
        <f>+Jan.!K26</f>
        <v>0</v>
      </c>
      <c r="L27" s="94">
        <f>+Jan.!L26</f>
        <v>0</v>
      </c>
    </row>
    <row r="28" spans="2:12" s="62" customFormat="1" outlineLevel="1" x14ac:dyDescent="0.2">
      <c r="B28" s="62">
        <v>20</v>
      </c>
      <c r="D28" s="63">
        <f>+Jan.!D27</f>
        <v>44581</v>
      </c>
      <c r="E28" s="77">
        <f>+Jan.!E27</f>
        <v>0</v>
      </c>
      <c r="F28" s="78">
        <f>+Jan.!F27</f>
        <v>0</v>
      </c>
      <c r="G28" s="94">
        <f>+Jan.!G27</f>
        <v>0</v>
      </c>
      <c r="H28" s="67">
        <f>+Jan.!H27</f>
        <v>0</v>
      </c>
      <c r="I28" s="68">
        <f>+Jan.!I27</f>
        <v>0</v>
      </c>
      <c r="J28" s="87">
        <f>+Jan.!J27</f>
        <v>0</v>
      </c>
      <c r="K28" s="88">
        <f>+Jan.!K27</f>
        <v>0</v>
      </c>
      <c r="L28" s="94">
        <f>+Jan.!L27</f>
        <v>0</v>
      </c>
    </row>
    <row r="29" spans="2:12" s="62" customFormat="1" outlineLevel="1" x14ac:dyDescent="0.2">
      <c r="B29" s="62">
        <v>21</v>
      </c>
      <c r="D29" s="63">
        <f>+Jan.!D28</f>
        <v>44582</v>
      </c>
      <c r="E29" s="77">
        <f>+Jan.!E28</f>
        <v>0</v>
      </c>
      <c r="F29" s="78">
        <f>+Jan.!F28</f>
        <v>0</v>
      </c>
      <c r="G29" s="94">
        <f>+Jan.!G28</f>
        <v>0</v>
      </c>
      <c r="H29" s="67">
        <f>+Jan.!H28</f>
        <v>0</v>
      </c>
      <c r="I29" s="68">
        <f>+Jan.!I28</f>
        <v>0</v>
      </c>
      <c r="J29" s="87">
        <f>+Jan.!J28</f>
        <v>0</v>
      </c>
      <c r="K29" s="88">
        <f>+Jan.!K28</f>
        <v>0</v>
      </c>
      <c r="L29" s="94">
        <f>+Jan.!L28</f>
        <v>0</v>
      </c>
    </row>
    <row r="30" spans="2:12" s="62" customFormat="1" outlineLevel="1" x14ac:dyDescent="0.2">
      <c r="B30" s="62">
        <v>22</v>
      </c>
      <c r="D30" s="63">
        <f>+Jan.!D29</f>
        <v>44583</v>
      </c>
      <c r="E30" s="77">
        <f>+Jan.!E29</f>
        <v>0</v>
      </c>
      <c r="F30" s="78">
        <f>+Jan.!F29</f>
        <v>0</v>
      </c>
      <c r="G30" s="94">
        <f>+Jan.!G29</f>
        <v>0</v>
      </c>
      <c r="H30" s="67">
        <f>+Jan.!H29</f>
        <v>0</v>
      </c>
      <c r="I30" s="68">
        <f>+Jan.!I29</f>
        <v>0</v>
      </c>
      <c r="J30" s="87">
        <f>+Jan.!J29</f>
        <v>0</v>
      </c>
      <c r="K30" s="88">
        <f>+Jan.!K29</f>
        <v>0</v>
      </c>
      <c r="L30" s="94">
        <f>+Jan.!L29</f>
        <v>0</v>
      </c>
    </row>
    <row r="31" spans="2:12" s="62" customFormat="1" outlineLevel="1" x14ac:dyDescent="0.2">
      <c r="B31" s="62">
        <v>23</v>
      </c>
      <c r="D31" s="63">
        <f>+Jan.!D30</f>
        <v>44584</v>
      </c>
      <c r="E31" s="77">
        <f>+Jan.!E30</f>
        <v>0</v>
      </c>
      <c r="F31" s="78">
        <f>+Jan.!F30</f>
        <v>0</v>
      </c>
      <c r="G31" s="94">
        <f>+Jan.!G30</f>
        <v>0</v>
      </c>
      <c r="H31" s="67">
        <f>+Jan.!H30</f>
        <v>0</v>
      </c>
      <c r="I31" s="68">
        <f>+Jan.!I30</f>
        <v>0</v>
      </c>
      <c r="J31" s="87">
        <f>+Jan.!J30</f>
        <v>0</v>
      </c>
      <c r="K31" s="88">
        <f>+Jan.!K30</f>
        <v>0</v>
      </c>
      <c r="L31" s="94">
        <f>+Jan.!L30</f>
        <v>0</v>
      </c>
    </row>
    <row r="32" spans="2:12" s="62" customFormat="1" outlineLevel="1" x14ac:dyDescent="0.2">
      <c r="B32" s="62">
        <v>24</v>
      </c>
      <c r="D32" s="63">
        <f>+Jan.!D31</f>
        <v>44585</v>
      </c>
      <c r="E32" s="77">
        <f>+Jan.!E31</f>
        <v>0</v>
      </c>
      <c r="F32" s="78">
        <f>+Jan.!F31</f>
        <v>0</v>
      </c>
      <c r="G32" s="94">
        <f>+Jan.!G31</f>
        <v>0</v>
      </c>
      <c r="H32" s="67">
        <f>+Jan.!H31</f>
        <v>0</v>
      </c>
      <c r="I32" s="68">
        <f>+Jan.!I31</f>
        <v>0</v>
      </c>
      <c r="J32" s="87">
        <f>+Jan.!J31</f>
        <v>0</v>
      </c>
      <c r="K32" s="88">
        <f>+Jan.!K31</f>
        <v>0</v>
      </c>
      <c r="L32" s="94">
        <f>+Jan.!L31</f>
        <v>0</v>
      </c>
    </row>
    <row r="33" spans="2:12" s="62" customFormat="1" outlineLevel="1" x14ac:dyDescent="0.2">
      <c r="B33" s="62">
        <v>25</v>
      </c>
      <c r="D33" s="63">
        <f>+Jan.!D32</f>
        <v>44586</v>
      </c>
      <c r="E33" s="77">
        <f>+Jan.!E32</f>
        <v>0</v>
      </c>
      <c r="F33" s="78">
        <f>+Jan.!F32</f>
        <v>0</v>
      </c>
      <c r="G33" s="94">
        <f>+Jan.!G32</f>
        <v>0</v>
      </c>
      <c r="H33" s="67">
        <f>+Jan.!H32</f>
        <v>0</v>
      </c>
      <c r="I33" s="68">
        <f>+Jan.!I32</f>
        <v>0</v>
      </c>
      <c r="J33" s="87">
        <f>+Jan.!J32</f>
        <v>0</v>
      </c>
      <c r="K33" s="88">
        <f>+Jan.!K32</f>
        <v>0</v>
      </c>
      <c r="L33" s="94">
        <f>+Jan.!L32</f>
        <v>0</v>
      </c>
    </row>
    <row r="34" spans="2:12" s="62" customFormat="1" outlineLevel="1" x14ac:dyDescent="0.2">
      <c r="B34" s="62">
        <v>26</v>
      </c>
      <c r="D34" s="63">
        <f>+Jan.!D33</f>
        <v>44587</v>
      </c>
      <c r="E34" s="77">
        <f>+Jan.!E33</f>
        <v>0</v>
      </c>
      <c r="F34" s="78">
        <f>+Jan.!F33</f>
        <v>0</v>
      </c>
      <c r="G34" s="94">
        <f>+Jan.!G33</f>
        <v>0</v>
      </c>
      <c r="H34" s="67">
        <f>+Jan.!H33</f>
        <v>0</v>
      </c>
      <c r="I34" s="68">
        <f>+Jan.!I33</f>
        <v>0</v>
      </c>
      <c r="J34" s="87">
        <f>+Jan.!J33</f>
        <v>0</v>
      </c>
      <c r="K34" s="88">
        <f>+Jan.!K33</f>
        <v>0</v>
      </c>
      <c r="L34" s="94">
        <f>+Jan.!L33</f>
        <v>0</v>
      </c>
    </row>
    <row r="35" spans="2:12" s="62" customFormat="1" outlineLevel="1" x14ac:dyDescent="0.2">
      <c r="B35" s="62">
        <v>27</v>
      </c>
      <c r="D35" s="63">
        <f>+Jan.!D34</f>
        <v>44588</v>
      </c>
      <c r="E35" s="77">
        <f>+Jan.!E34</f>
        <v>0</v>
      </c>
      <c r="F35" s="78">
        <f>+Jan.!F34</f>
        <v>0</v>
      </c>
      <c r="G35" s="94">
        <f>+Jan.!G34</f>
        <v>0</v>
      </c>
      <c r="H35" s="67">
        <f>+Jan.!H34</f>
        <v>0</v>
      </c>
      <c r="I35" s="68">
        <f>+Jan.!I34</f>
        <v>0</v>
      </c>
      <c r="J35" s="87">
        <f>+Jan.!J34</f>
        <v>0</v>
      </c>
      <c r="K35" s="88">
        <f>+Jan.!K34</f>
        <v>0</v>
      </c>
      <c r="L35" s="94">
        <f>+Jan.!L34</f>
        <v>0</v>
      </c>
    </row>
    <row r="36" spans="2:12" s="62" customFormat="1" outlineLevel="1" x14ac:dyDescent="0.2">
      <c r="B36" s="62">
        <v>28</v>
      </c>
      <c r="D36" s="63">
        <f>+Jan.!D35</f>
        <v>44589</v>
      </c>
      <c r="E36" s="77">
        <f>+Jan.!E35</f>
        <v>0</v>
      </c>
      <c r="F36" s="78">
        <f>+Jan.!F35</f>
        <v>0</v>
      </c>
      <c r="G36" s="94">
        <f>+Jan.!G35</f>
        <v>0</v>
      </c>
      <c r="H36" s="67">
        <f>+Jan.!H35</f>
        <v>0</v>
      </c>
      <c r="I36" s="68">
        <f>+Jan.!I35</f>
        <v>0</v>
      </c>
      <c r="J36" s="87">
        <f>+Jan.!J35</f>
        <v>0</v>
      </c>
      <c r="K36" s="88">
        <f>+Jan.!K35</f>
        <v>0</v>
      </c>
      <c r="L36" s="94">
        <f>+Jan.!L35</f>
        <v>0</v>
      </c>
    </row>
    <row r="37" spans="2:12" s="62" customFormat="1" outlineLevel="1" x14ac:dyDescent="0.2">
      <c r="B37" s="62">
        <v>29</v>
      </c>
      <c r="D37" s="63">
        <f>+Jan.!D36</f>
        <v>44590</v>
      </c>
      <c r="E37" s="77">
        <f>+Jan.!E36</f>
        <v>0</v>
      </c>
      <c r="F37" s="78">
        <f>+Jan.!F36</f>
        <v>0</v>
      </c>
      <c r="G37" s="94">
        <f>+Jan.!G36</f>
        <v>0</v>
      </c>
      <c r="H37" s="67">
        <f>+Jan.!H36</f>
        <v>0</v>
      </c>
      <c r="I37" s="68">
        <f>+Jan.!I36</f>
        <v>0</v>
      </c>
      <c r="J37" s="87">
        <f>+Jan.!J36</f>
        <v>0</v>
      </c>
      <c r="K37" s="88">
        <f>+Jan.!K36</f>
        <v>0</v>
      </c>
      <c r="L37" s="94">
        <f>+Jan.!L36</f>
        <v>0</v>
      </c>
    </row>
    <row r="38" spans="2:12" s="62" customFormat="1" outlineLevel="1" x14ac:dyDescent="0.2">
      <c r="B38" s="62">
        <v>30</v>
      </c>
      <c r="D38" s="63">
        <f>+Jan.!D37</f>
        <v>44591</v>
      </c>
      <c r="E38" s="77">
        <f>+Jan.!E37</f>
        <v>0</v>
      </c>
      <c r="F38" s="78">
        <f>+Jan.!F37</f>
        <v>0</v>
      </c>
      <c r="G38" s="94">
        <f>+Jan.!G37</f>
        <v>0</v>
      </c>
      <c r="H38" s="67">
        <f>+Jan.!H37</f>
        <v>0</v>
      </c>
      <c r="I38" s="68">
        <f>+Jan.!I37</f>
        <v>0</v>
      </c>
      <c r="J38" s="87">
        <f>+Jan.!J37</f>
        <v>0</v>
      </c>
      <c r="K38" s="88">
        <f>+Jan.!K37</f>
        <v>0</v>
      </c>
      <c r="L38" s="94">
        <f>+Jan.!L37</f>
        <v>0</v>
      </c>
    </row>
    <row r="39" spans="2:12" s="62" customFormat="1" outlineLevel="1" x14ac:dyDescent="0.2">
      <c r="B39" s="62">
        <v>31</v>
      </c>
      <c r="D39" s="63">
        <f>+Jan.!D38</f>
        <v>44592</v>
      </c>
      <c r="E39" s="77">
        <f>+Jan.!E38</f>
        <v>0</v>
      </c>
      <c r="F39" s="78">
        <f>+Jan.!F38</f>
        <v>0</v>
      </c>
      <c r="G39" s="94">
        <f>+Jan.!G38</f>
        <v>0</v>
      </c>
      <c r="H39" s="67">
        <f>+Jan.!H38</f>
        <v>0</v>
      </c>
      <c r="I39" s="68">
        <f>+Jan.!I38</f>
        <v>0</v>
      </c>
      <c r="J39" s="87">
        <f>+Jan.!J38</f>
        <v>0</v>
      </c>
      <c r="K39" s="88">
        <f>+Jan.!K38</f>
        <v>0</v>
      </c>
      <c r="L39" s="94">
        <f>+Jan.!L38</f>
        <v>0</v>
      </c>
    </row>
    <row r="40" spans="2:12" s="62" customFormat="1" x14ac:dyDescent="0.2">
      <c r="D40" s="63" t="s">
        <v>14</v>
      </c>
      <c r="E40" s="85"/>
      <c r="F40" s="86"/>
      <c r="G40" s="93">
        <f>SUM(G41:G69)</f>
        <v>0</v>
      </c>
      <c r="H40" s="64">
        <f>SUM(H41:H69)</f>
        <v>0</v>
      </c>
      <c r="I40" s="66">
        <f>SUM(I41:I69)</f>
        <v>0</v>
      </c>
      <c r="J40" s="85"/>
      <c r="K40" s="86"/>
      <c r="L40" s="93">
        <f>SUM(L41:L69)</f>
        <v>0</v>
      </c>
    </row>
    <row r="41" spans="2:12" s="62" customFormat="1" hidden="1" outlineLevel="1" x14ac:dyDescent="0.2">
      <c r="D41" s="63">
        <f>+Febr.!D8</f>
        <v>44593</v>
      </c>
      <c r="E41" s="77">
        <f>+Febr.!E8</f>
        <v>0</v>
      </c>
      <c r="F41" s="78">
        <f>+Febr.!F8</f>
        <v>0</v>
      </c>
      <c r="G41" s="94">
        <f>+Febr.!G8</f>
        <v>0</v>
      </c>
      <c r="H41" s="67">
        <f>+Febr.!H8</f>
        <v>0</v>
      </c>
      <c r="I41" s="68">
        <f>+Febr.!I8</f>
        <v>0</v>
      </c>
      <c r="J41" s="87">
        <f>+Febr.!J8</f>
        <v>0</v>
      </c>
      <c r="K41" s="88">
        <f>+Febr.!K8</f>
        <v>0</v>
      </c>
      <c r="L41" s="94">
        <f>+Febr.!L8</f>
        <v>0</v>
      </c>
    </row>
    <row r="42" spans="2:12" s="62" customFormat="1" hidden="1" outlineLevel="1" x14ac:dyDescent="0.2">
      <c r="D42" s="63">
        <f>+Febr.!D9</f>
        <v>44594</v>
      </c>
      <c r="E42" s="77">
        <f>+Febr.!E9</f>
        <v>0</v>
      </c>
      <c r="F42" s="78">
        <f>+Febr.!F9</f>
        <v>0</v>
      </c>
      <c r="G42" s="94">
        <f>+Febr.!G9</f>
        <v>0</v>
      </c>
      <c r="H42" s="67">
        <f>+Febr.!H9</f>
        <v>0</v>
      </c>
      <c r="I42" s="68">
        <f>+Febr.!I9</f>
        <v>0</v>
      </c>
      <c r="J42" s="87">
        <f>+Febr.!J9</f>
        <v>0</v>
      </c>
      <c r="K42" s="88">
        <f>+Febr.!K9</f>
        <v>0</v>
      </c>
      <c r="L42" s="94">
        <f>+Febr.!L9</f>
        <v>0</v>
      </c>
    </row>
    <row r="43" spans="2:12" s="62" customFormat="1" hidden="1" outlineLevel="1" x14ac:dyDescent="0.2">
      <c r="D43" s="63">
        <f>+Febr.!D10</f>
        <v>44595</v>
      </c>
      <c r="E43" s="77">
        <f>+Febr.!E10</f>
        <v>0</v>
      </c>
      <c r="F43" s="78">
        <f>+Febr.!F10</f>
        <v>0</v>
      </c>
      <c r="G43" s="94">
        <f>+Febr.!G10</f>
        <v>0</v>
      </c>
      <c r="H43" s="67">
        <f>+Febr.!H10</f>
        <v>0</v>
      </c>
      <c r="I43" s="68">
        <f>+Febr.!I10</f>
        <v>0</v>
      </c>
      <c r="J43" s="87">
        <f>+Febr.!J10</f>
        <v>0</v>
      </c>
      <c r="K43" s="88">
        <f>+Febr.!K10</f>
        <v>0</v>
      </c>
      <c r="L43" s="94">
        <f>+Febr.!L10</f>
        <v>0</v>
      </c>
    </row>
    <row r="44" spans="2:12" s="62" customFormat="1" hidden="1" outlineLevel="1" x14ac:dyDescent="0.2">
      <c r="D44" s="63">
        <f>+Febr.!D11</f>
        <v>44596</v>
      </c>
      <c r="E44" s="77">
        <f>+Febr.!E11</f>
        <v>0</v>
      </c>
      <c r="F44" s="78">
        <f>+Febr.!F11</f>
        <v>0</v>
      </c>
      <c r="G44" s="94">
        <f>+Febr.!G11</f>
        <v>0</v>
      </c>
      <c r="H44" s="67">
        <f>+Febr.!H11</f>
        <v>0</v>
      </c>
      <c r="I44" s="68">
        <f>+Febr.!I11</f>
        <v>0</v>
      </c>
      <c r="J44" s="87">
        <f>+Febr.!J11</f>
        <v>0</v>
      </c>
      <c r="K44" s="88">
        <f>+Febr.!K11</f>
        <v>0</v>
      </c>
      <c r="L44" s="94">
        <f>+Febr.!L11</f>
        <v>0</v>
      </c>
    </row>
    <row r="45" spans="2:12" s="62" customFormat="1" hidden="1" outlineLevel="1" x14ac:dyDescent="0.2">
      <c r="D45" s="63">
        <f>+Febr.!D12</f>
        <v>44597</v>
      </c>
      <c r="E45" s="77">
        <f>+Febr.!E12</f>
        <v>0</v>
      </c>
      <c r="F45" s="78">
        <f>+Febr.!F12</f>
        <v>0</v>
      </c>
      <c r="G45" s="94">
        <f>+Febr.!G12</f>
        <v>0</v>
      </c>
      <c r="H45" s="67">
        <f>+Febr.!H12</f>
        <v>0</v>
      </c>
      <c r="I45" s="68">
        <f>+Febr.!I12</f>
        <v>0</v>
      </c>
      <c r="J45" s="87">
        <f>+Febr.!J12</f>
        <v>0</v>
      </c>
      <c r="K45" s="88">
        <f>+Febr.!K12</f>
        <v>0</v>
      </c>
      <c r="L45" s="94">
        <f>+Febr.!L12</f>
        <v>0</v>
      </c>
    </row>
    <row r="46" spans="2:12" s="62" customFormat="1" hidden="1" outlineLevel="1" x14ac:dyDescent="0.2">
      <c r="D46" s="63">
        <f>+Febr.!D13</f>
        <v>44598</v>
      </c>
      <c r="E46" s="77">
        <f>+Febr.!E13</f>
        <v>0</v>
      </c>
      <c r="F46" s="78">
        <f>+Febr.!F13</f>
        <v>0</v>
      </c>
      <c r="G46" s="94">
        <f>+Febr.!G13</f>
        <v>0</v>
      </c>
      <c r="H46" s="67">
        <f>+Febr.!H13</f>
        <v>0</v>
      </c>
      <c r="I46" s="68">
        <f>+Febr.!I13</f>
        <v>0</v>
      </c>
      <c r="J46" s="87">
        <f>+Febr.!J13</f>
        <v>0</v>
      </c>
      <c r="K46" s="88">
        <f>+Febr.!K13</f>
        <v>0</v>
      </c>
      <c r="L46" s="94">
        <f>+Febr.!L13</f>
        <v>0</v>
      </c>
    </row>
    <row r="47" spans="2:12" s="62" customFormat="1" hidden="1" outlineLevel="1" x14ac:dyDescent="0.2">
      <c r="D47" s="63">
        <f>+Febr.!D14</f>
        <v>44599</v>
      </c>
      <c r="E47" s="77">
        <f>+Febr.!E14</f>
        <v>0</v>
      </c>
      <c r="F47" s="78">
        <f>+Febr.!F14</f>
        <v>0</v>
      </c>
      <c r="G47" s="94">
        <f>+Febr.!G14</f>
        <v>0</v>
      </c>
      <c r="H47" s="67">
        <f>+Febr.!H14</f>
        <v>0</v>
      </c>
      <c r="I47" s="68">
        <f>+Febr.!I14</f>
        <v>0</v>
      </c>
      <c r="J47" s="87">
        <f>+Febr.!J14</f>
        <v>0</v>
      </c>
      <c r="K47" s="88">
        <f>+Febr.!K14</f>
        <v>0</v>
      </c>
      <c r="L47" s="94">
        <f>+Febr.!L14</f>
        <v>0</v>
      </c>
    </row>
    <row r="48" spans="2:12" s="62" customFormat="1" hidden="1" outlineLevel="1" x14ac:dyDescent="0.2">
      <c r="D48" s="63">
        <f>+Febr.!D15</f>
        <v>44600</v>
      </c>
      <c r="E48" s="77">
        <f>+Febr.!E15</f>
        <v>0</v>
      </c>
      <c r="F48" s="78">
        <f>+Febr.!F15</f>
        <v>0</v>
      </c>
      <c r="G48" s="94">
        <f>+Febr.!G15</f>
        <v>0</v>
      </c>
      <c r="H48" s="67">
        <f>+Febr.!H15</f>
        <v>0</v>
      </c>
      <c r="I48" s="68">
        <f>+Febr.!I15</f>
        <v>0</v>
      </c>
      <c r="J48" s="87">
        <f>+Febr.!J15</f>
        <v>0</v>
      </c>
      <c r="K48" s="88">
        <f>+Febr.!K15</f>
        <v>0</v>
      </c>
      <c r="L48" s="94">
        <f>+Febr.!L15</f>
        <v>0</v>
      </c>
    </row>
    <row r="49" spans="4:12" s="62" customFormat="1" hidden="1" outlineLevel="1" x14ac:dyDescent="0.2">
      <c r="D49" s="63">
        <f>+Febr.!D16</f>
        <v>44601</v>
      </c>
      <c r="E49" s="77">
        <f>+Febr.!E16</f>
        <v>0</v>
      </c>
      <c r="F49" s="78">
        <f>+Febr.!F16</f>
        <v>0</v>
      </c>
      <c r="G49" s="94">
        <f>+Febr.!G16</f>
        <v>0</v>
      </c>
      <c r="H49" s="67">
        <f>+Febr.!H16</f>
        <v>0</v>
      </c>
      <c r="I49" s="68">
        <f>+Febr.!I16</f>
        <v>0</v>
      </c>
      <c r="J49" s="87">
        <f>+Febr.!J16</f>
        <v>0</v>
      </c>
      <c r="K49" s="88">
        <f>+Febr.!K16</f>
        <v>0</v>
      </c>
      <c r="L49" s="94">
        <f>+Febr.!L16</f>
        <v>0</v>
      </c>
    </row>
    <row r="50" spans="4:12" s="62" customFormat="1" hidden="1" outlineLevel="1" x14ac:dyDescent="0.2">
      <c r="D50" s="63">
        <f>+Febr.!D17</f>
        <v>44602</v>
      </c>
      <c r="E50" s="77">
        <f>+Febr.!E17</f>
        <v>0</v>
      </c>
      <c r="F50" s="78">
        <f>+Febr.!F17</f>
        <v>0</v>
      </c>
      <c r="G50" s="94">
        <f>+Febr.!G17</f>
        <v>0</v>
      </c>
      <c r="H50" s="67">
        <f>+Febr.!H17</f>
        <v>0</v>
      </c>
      <c r="I50" s="68">
        <f>+Febr.!I17</f>
        <v>0</v>
      </c>
      <c r="J50" s="87">
        <f>+Febr.!J17</f>
        <v>0</v>
      </c>
      <c r="K50" s="88">
        <f>+Febr.!K17</f>
        <v>0</v>
      </c>
      <c r="L50" s="94">
        <f>+Febr.!L17</f>
        <v>0</v>
      </c>
    </row>
    <row r="51" spans="4:12" s="62" customFormat="1" hidden="1" outlineLevel="1" x14ac:dyDescent="0.2">
      <c r="D51" s="63">
        <f>+Febr.!D18</f>
        <v>44603</v>
      </c>
      <c r="E51" s="77">
        <f>+Febr.!E18</f>
        <v>0</v>
      </c>
      <c r="F51" s="78">
        <f>+Febr.!F18</f>
        <v>0</v>
      </c>
      <c r="G51" s="94">
        <f>+Febr.!G18</f>
        <v>0</v>
      </c>
      <c r="H51" s="67">
        <f>+Febr.!H18</f>
        <v>0</v>
      </c>
      <c r="I51" s="68">
        <f>+Febr.!I18</f>
        <v>0</v>
      </c>
      <c r="J51" s="87">
        <f>+Febr.!J18</f>
        <v>0</v>
      </c>
      <c r="K51" s="88">
        <f>+Febr.!K18</f>
        <v>0</v>
      </c>
      <c r="L51" s="94">
        <f>+Febr.!L18</f>
        <v>0</v>
      </c>
    </row>
    <row r="52" spans="4:12" s="62" customFormat="1" hidden="1" outlineLevel="1" x14ac:dyDescent="0.2">
      <c r="D52" s="63">
        <f>+Febr.!D19</f>
        <v>44604</v>
      </c>
      <c r="E52" s="77">
        <f>+Febr.!E19</f>
        <v>0</v>
      </c>
      <c r="F52" s="78">
        <f>+Febr.!F19</f>
        <v>0</v>
      </c>
      <c r="G52" s="94">
        <f>+Febr.!G19</f>
        <v>0</v>
      </c>
      <c r="H52" s="67">
        <f>+Febr.!H19</f>
        <v>0</v>
      </c>
      <c r="I52" s="68">
        <f>+Febr.!I19</f>
        <v>0</v>
      </c>
      <c r="J52" s="87">
        <f>+Febr.!J19</f>
        <v>0</v>
      </c>
      <c r="K52" s="88">
        <f>+Febr.!K19</f>
        <v>0</v>
      </c>
      <c r="L52" s="94">
        <f>+Febr.!L19</f>
        <v>0</v>
      </c>
    </row>
    <row r="53" spans="4:12" s="62" customFormat="1" hidden="1" outlineLevel="1" x14ac:dyDescent="0.2">
      <c r="D53" s="63">
        <f>+Febr.!D20</f>
        <v>44605</v>
      </c>
      <c r="E53" s="77">
        <f>+Febr.!E20</f>
        <v>0</v>
      </c>
      <c r="F53" s="78">
        <f>+Febr.!F20</f>
        <v>0</v>
      </c>
      <c r="G53" s="94">
        <f>+Febr.!G20</f>
        <v>0</v>
      </c>
      <c r="H53" s="67">
        <f>+Febr.!H20</f>
        <v>0</v>
      </c>
      <c r="I53" s="68">
        <f>+Febr.!I20</f>
        <v>0</v>
      </c>
      <c r="J53" s="87">
        <f>+Febr.!J20</f>
        <v>0</v>
      </c>
      <c r="K53" s="88">
        <f>+Febr.!K20</f>
        <v>0</v>
      </c>
      <c r="L53" s="94">
        <f>+Febr.!L20</f>
        <v>0</v>
      </c>
    </row>
    <row r="54" spans="4:12" s="62" customFormat="1" hidden="1" outlineLevel="1" x14ac:dyDescent="0.2">
      <c r="D54" s="63">
        <f>+Febr.!D21</f>
        <v>44606</v>
      </c>
      <c r="E54" s="77">
        <f>+Febr.!E21</f>
        <v>0</v>
      </c>
      <c r="F54" s="78">
        <f>+Febr.!F21</f>
        <v>0</v>
      </c>
      <c r="G54" s="94">
        <f>+Febr.!G21</f>
        <v>0</v>
      </c>
      <c r="H54" s="67">
        <f>+Febr.!H21</f>
        <v>0</v>
      </c>
      <c r="I54" s="68">
        <f>+Febr.!I21</f>
        <v>0</v>
      </c>
      <c r="J54" s="87">
        <f>+Febr.!J21</f>
        <v>0</v>
      </c>
      <c r="K54" s="88">
        <f>+Febr.!K21</f>
        <v>0</v>
      </c>
      <c r="L54" s="94">
        <f>+Febr.!L21</f>
        <v>0</v>
      </c>
    </row>
    <row r="55" spans="4:12" s="62" customFormat="1" hidden="1" outlineLevel="1" x14ac:dyDescent="0.2">
      <c r="D55" s="63">
        <f>+Febr.!D22</f>
        <v>44607</v>
      </c>
      <c r="E55" s="77">
        <f>+Febr.!E22</f>
        <v>0</v>
      </c>
      <c r="F55" s="78">
        <f>+Febr.!F22</f>
        <v>0</v>
      </c>
      <c r="G55" s="94">
        <f>+Febr.!G22</f>
        <v>0</v>
      </c>
      <c r="H55" s="67">
        <f>+Febr.!H22</f>
        <v>0</v>
      </c>
      <c r="I55" s="68">
        <f>+Febr.!I22</f>
        <v>0</v>
      </c>
      <c r="J55" s="87">
        <f>+Febr.!J22</f>
        <v>0</v>
      </c>
      <c r="K55" s="88">
        <f>+Febr.!K22</f>
        <v>0</v>
      </c>
      <c r="L55" s="94">
        <f>+Febr.!L22</f>
        <v>0</v>
      </c>
    </row>
    <row r="56" spans="4:12" s="62" customFormat="1" hidden="1" outlineLevel="1" x14ac:dyDescent="0.2">
      <c r="D56" s="63">
        <f>+Febr.!D23</f>
        <v>44608</v>
      </c>
      <c r="E56" s="77">
        <f>+Febr.!E23</f>
        <v>0</v>
      </c>
      <c r="F56" s="78">
        <f>+Febr.!F23</f>
        <v>0</v>
      </c>
      <c r="G56" s="94">
        <f>+Febr.!G23</f>
        <v>0</v>
      </c>
      <c r="H56" s="67">
        <f>+Febr.!H23</f>
        <v>0</v>
      </c>
      <c r="I56" s="68">
        <f>+Febr.!I23</f>
        <v>0</v>
      </c>
      <c r="J56" s="87">
        <f>+Febr.!J23</f>
        <v>0</v>
      </c>
      <c r="K56" s="88">
        <f>+Febr.!K23</f>
        <v>0</v>
      </c>
      <c r="L56" s="94">
        <f>+Febr.!L23</f>
        <v>0</v>
      </c>
    </row>
    <row r="57" spans="4:12" s="62" customFormat="1" hidden="1" outlineLevel="1" x14ac:dyDescent="0.2">
      <c r="D57" s="63">
        <f>+Febr.!D24</f>
        <v>44609</v>
      </c>
      <c r="E57" s="77">
        <f>+Febr.!E24</f>
        <v>0</v>
      </c>
      <c r="F57" s="78">
        <f>+Febr.!F24</f>
        <v>0</v>
      </c>
      <c r="G57" s="94">
        <f>+Febr.!G24</f>
        <v>0</v>
      </c>
      <c r="H57" s="67">
        <f>+Febr.!H24</f>
        <v>0</v>
      </c>
      <c r="I57" s="68">
        <f>+Febr.!I24</f>
        <v>0</v>
      </c>
      <c r="J57" s="87">
        <f>+Febr.!J24</f>
        <v>0</v>
      </c>
      <c r="K57" s="88">
        <f>+Febr.!K24</f>
        <v>0</v>
      </c>
      <c r="L57" s="94">
        <f>+Febr.!L24</f>
        <v>0</v>
      </c>
    </row>
    <row r="58" spans="4:12" s="62" customFormat="1" hidden="1" outlineLevel="1" x14ac:dyDescent="0.2">
      <c r="D58" s="63">
        <f>+Febr.!D25</f>
        <v>44610</v>
      </c>
      <c r="E58" s="77">
        <f>+Febr.!E25</f>
        <v>0</v>
      </c>
      <c r="F58" s="78">
        <f>+Febr.!F25</f>
        <v>0</v>
      </c>
      <c r="G58" s="94">
        <f>+Febr.!G25</f>
        <v>0</v>
      </c>
      <c r="H58" s="67">
        <f>+Febr.!H25</f>
        <v>0</v>
      </c>
      <c r="I58" s="68">
        <f>+Febr.!I25</f>
        <v>0</v>
      </c>
      <c r="J58" s="87">
        <f>+Febr.!J25</f>
        <v>0</v>
      </c>
      <c r="K58" s="88">
        <f>+Febr.!K25</f>
        <v>0</v>
      </c>
      <c r="L58" s="94">
        <f>+Febr.!L25</f>
        <v>0</v>
      </c>
    </row>
    <row r="59" spans="4:12" s="62" customFormat="1" hidden="1" outlineLevel="1" x14ac:dyDescent="0.2">
      <c r="D59" s="63">
        <f>+Febr.!D26</f>
        <v>44611</v>
      </c>
      <c r="E59" s="77">
        <f>+Febr.!E26</f>
        <v>0</v>
      </c>
      <c r="F59" s="78">
        <f>+Febr.!F26</f>
        <v>0</v>
      </c>
      <c r="G59" s="94">
        <f>+Febr.!G26</f>
        <v>0</v>
      </c>
      <c r="H59" s="67">
        <f>+Febr.!H26</f>
        <v>0</v>
      </c>
      <c r="I59" s="68">
        <f>+Febr.!I26</f>
        <v>0</v>
      </c>
      <c r="J59" s="87">
        <f>+Febr.!J26</f>
        <v>0</v>
      </c>
      <c r="K59" s="88">
        <f>+Febr.!K26</f>
        <v>0</v>
      </c>
      <c r="L59" s="94">
        <f>+Febr.!L26</f>
        <v>0</v>
      </c>
    </row>
    <row r="60" spans="4:12" s="62" customFormat="1" hidden="1" outlineLevel="1" x14ac:dyDescent="0.2">
      <c r="D60" s="63">
        <f>+Febr.!D27</f>
        <v>44612</v>
      </c>
      <c r="E60" s="77">
        <f>+Febr.!E27</f>
        <v>0</v>
      </c>
      <c r="F60" s="78">
        <f>+Febr.!F27</f>
        <v>0</v>
      </c>
      <c r="G60" s="94">
        <f>+Febr.!G27</f>
        <v>0</v>
      </c>
      <c r="H60" s="67">
        <f>+Febr.!H27</f>
        <v>0</v>
      </c>
      <c r="I60" s="68">
        <f>+Febr.!I27</f>
        <v>0</v>
      </c>
      <c r="J60" s="87">
        <f>+Febr.!J27</f>
        <v>0</v>
      </c>
      <c r="K60" s="88">
        <f>+Febr.!K27</f>
        <v>0</v>
      </c>
      <c r="L60" s="94">
        <f>+Febr.!L27</f>
        <v>0</v>
      </c>
    </row>
    <row r="61" spans="4:12" s="62" customFormat="1" hidden="1" outlineLevel="1" x14ac:dyDescent="0.2">
      <c r="D61" s="63">
        <f>+Febr.!D28</f>
        <v>44613</v>
      </c>
      <c r="E61" s="77">
        <f>+Febr.!E28</f>
        <v>0</v>
      </c>
      <c r="F61" s="78">
        <f>+Febr.!F28</f>
        <v>0</v>
      </c>
      <c r="G61" s="94">
        <f>+Febr.!G28</f>
        <v>0</v>
      </c>
      <c r="H61" s="67">
        <f>+Febr.!H28</f>
        <v>0</v>
      </c>
      <c r="I61" s="68">
        <f>+Febr.!I28</f>
        <v>0</v>
      </c>
      <c r="J61" s="87">
        <f>+Febr.!J28</f>
        <v>0</v>
      </c>
      <c r="K61" s="88">
        <f>+Febr.!K28</f>
        <v>0</v>
      </c>
      <c r="L61" s="94">
        <f>+Febr.!L28</f>
        <v>0</v>
      </c>
    </row>
    <row r="62" spans="4:12" s="62" customFormat="1" hidden="1" outlineLevel="1" x14ac:dyDescent="0.2">
      <c r="D62" s="63">
        <f>+Febr.!D29</f>
        <v>44614</v>
      </c>
      <c r="E62" s="77">
        <f>+Febr.!E29</f>
        <v>0</v>
      </c>
      <c r="F62" s="78">
        <f>+Febr.!F29</f>
        <v>0</v>
      </c>
      <c r="G62" s="94">
        <f>+Febr.!G29</f>
        <v>0</v>
      </c>
      <c r="H62" s="67">
        <f>+Febr.!H29</f>
        <v>0</v>
      </c>
      <c r="I62" s="68">
        <f>+Febr.!I29</f>
        <v>0</v>
      </c>
      <c r="J62" s="87">
        <f>+Febr.!J29</f>
        <v>0</v>
      </c>
      <c r="K62" s="88">
        <f>+Febr.!K29</f>
        <v>0</v>
      </c>
      <c r="L62" s="94">
        <f>+Febr.!L29</f>
        <v>0</v>
      </c>
    </row>
    <row r="63" spans="4:12" s="62" customFormat="1" hidden="1" outlineLevel="1" x14ac:dyDescent="0.2">
      <c r="D63" s="63">
        <f>+Febr.!D30</f>
        <v>44615</v>
      </c>
      <c r="E63" s="77">
        <f>+Febr.!E30</f>
        <v>0</v>
      </c>
      <c r="F63" s="78">
        <f>+Febr.!F30</f>
        <v>0</v>
      </c>
      <c r="G63" s="94">
        <f>+Febr.!G30</f>
        <v>0</v>
      </c>
      <c r="H63" s="67">
        <f>+Febr.!H30</f>
        <v>0</v>
      </c>
      <c r="I63" s="68">
        <f>+Febr.!I30</f>
        <v>0</v>
      </c>
      <c r="J63" s="87">
        <f>+Febr.!J30</f>
        <v>0</v>
      </c>
      <c r="K63" s="88">
        <f>+Febr.!K30</f>
        <v>0</v>
      </c>
      <c r="L63" s="94">
        <f>+Febr.!L30</f>
        <v>0</v>
      </c>
    </row>
    <row r="64" spans="4:12" s="62" customFormat="1" hidden="1" outlineLevel="1" x14ac:dyDescent="0.2">
      <c r="D64" s="63">
        <f>+Febr.!D31</f>
        <v>44616</v>
      </c>
      <c r="E64" s="77">
        <f>+Febr.!E31</f>
        <v>0</v>
      </c>
      <c r="F64" s="78">
        <f>+Febr.!F31</f>
        <v>0</v>
      </c>
      <c r="G64" s="94">
        <f>+Febr.!G31</f>
        <v>0</v>
      </c>
      <c r="H64" s="67">
        <f>+Febr.!H31</f>
        <v>0</v>
      </c>
      <c r="I64" s="68">
        <f>+Febr.!I31</f>
        <v>0</v>
      </c>
      <c r="J64" s="87">
        <f>+Febr.!J31</f>
        <v>0</v>
      </c>
      <c r="K64" s="88">
        <f>+Febr.!K31</f>
        <v>0</v>
      </c>
      <c r="L64" s="94">
        <f>+Febr.!L31</f>
        <v>0</v>
      </c>
    </row>
    <row r="65" spans="4:12" s="62" customFormat="1" hidden="1" outlineLevel="1" x14ac:dyDescent="0.2">
      <c r="D65" s="63">
        <f>+Febr.!D32</f>
        <v>44617</v>
      </c>
      <c r="E65" s="77">
        <f>+Febr.!E32</f>
        <v>0</v>
      </c>
      <c r="F65" s="78">
        <f>+Febr.!F32</f>
        <v>0</v>
      </c>
      <c r="G65" s="94">
        <f>+Febr.!G32</f>
        <v>0</v>
      </c>
      <c r="H65" s="67">
        <f>+Febr.!H32</f>
        <v>0</v>
      </c>
      <c r="I65" s="68">
        <f>+Febr.!I32</f>
        <v>0</v>
      </c>
      <c r="J65" s="87">
        <f>+Febr.!J32</f>
        <v>0</v>
      </c>
      <c r="K65" s="88">
        <f>+Febr.!K32</f>
        <v>0</v>
      </c>
      <c r="L65" s="94">
        <f>+Febr.!L32</f>
        <v>0</v>
      </c>
    </row>
    <row r="66" spans="4:12" s="62" customFormat="1" hidden="1" outlineLevel="1" x14ac:dyDescent="0.2">
      <c r="D66" s="63">
        <f>+Febr.!D33</f>
        <v>44618</v>
      </c>
      <c r="E66" s="77">
        <f>+Febr.!E33</f>
        <v>0</v>
      </c>
      <c r="F66" s="78">
        <f>+Febr.!F33</f>
        <v>0</v>
      </c>
      <c r="G66" s="94">
        <f>+Febr.!G33</f>
        <v>0</v>
      </c>
      <c r="H66" s="67">
        <f>+Febr.!H33</f>
        <v>0</v>
      </c>
      <c r="I66" s="68">
        <f>+Febr.!I33</f>
        <v>0</v>
      </c>
      <c r="J66" s="87">
        <f>+Febr.!J33</f>
        <v>0</v>
      </c>
      <c r="K66" s="88">
        <f>+Febr.!K33</f>
        <v>0</v>
      </c>
      <c r="L66" s="94">
        <f>+Febr.!L33</f>
        <v>0</v>
      </c>
    </row>
    <row r="67" spans="4:12" s="62" customFormat="1" hidden="1" outlineLevel="1" x14ac:dyDescent="0.2">
      <c r="D67" s="63">
        <f>+Febr.!D34</f>
        <v>44619</v>
      </c>
      <c r="E67" s="77">
        <f>+Febr.!E34</f>
        <v>0</v>
      </c>
      <c r="F67" s="78">
        <f>+Febr.!F34</f>
        <v>0</v>
      </c>
      <c r="G67" s="94">
        <f>+Febr.!G34</f>
        <v>0</v>
      </c>
      <c r="H67" s="67">
        <f>+Febr.!H34</f>
        <v>0</v>
      </c>
      <c r="I67" s="68">
        <f>+Febr.!I34</f>
        <v>0</v>
      </c>
      <c r="J67" s="87">
        <f>+Febr.!J34</f>
        <v>0</v>
      </c>
      <c r="K67" s="88">
        <f>+Febr.!K34</f>
        <v>0</v>
      </c>
      <c r="L67" s="94">
        <f>+Febr.!L34</f>
        <v>0</v>
      </c>
    </row>
    <row r="68" spans="4:12" s="62" customFormat="1" hidden="1" outlineLevel="1" x14ac:dyDescent="0.2">
      <c r="D68" s="63">
        <f>+Febr.!D35</f>
        <v>44620</v>
      </c>
      <c r="E68" s="77">
        <f>+Febr.!E35</f>
        <v>0</v>
      </c>
      <c r="F68" s="78">
        <f>+Febr.!F35</f>
        <v>0</v>
      </c>
      <c r="G68" s="94">
        <f>+Febr.!G35</f>
        <v>0</v>
      </c>
      <c r="H68" s="67">
        <f>+Febr.!H35</f>
        <v>0</v>
      </c>
      <c r="I68" s="68">
        <f>+Febr.!I35</f>
        <v>0</v>
      </c>
      <c r="J68" s="87">
        <f>+Febr.!J35</f>
        <v>0</v>
      </c>
      <c r="K68" s="88">
        <f>+Febr.!K35</f>
        <v>0</v>
      </c>
      <c r="L68" s="94">
        <f>+Febr.!L35</f>
        <v>0</v>
      </c>
    </row>
    <row r="69" spans="4:12" s="62" customFormat="1" hidden="1" outlineLevel="1" x14ac:dyDescent="0.2">
      <c r="D69" s="63" t="str">
        <f>+Febr.!D36</f>
        <v/>
      </c>
      <c r="E69" s="77">
        <f>+Febr.!E36</f>
        <v>0</v>
      </c>
      <c r="F69" s="78">
        <f>+Febr.!F36</f>
        <v>0</v>
      </c>
      <c r="G69" s="94">
        <f>+Febr.!G36</f>
        <v>0</v>
      </c>
      <c r="H69" s="67">
        <f>+Febr.!H36</f>
        <v>0</v>
      </c>
      <c r="I69" s="68">
        <f>+Febr.!I36</f>
        <v>0</v>
      </c>
      <c r="J69" s="87">
        <f>+Febr.!J36</f>
        <v>0</v>
      </c>
      <c r="K69" s="88">
        <f>+Febr.!K36</f>
        <v>0</v>
      </c>
      <c r="L69" s="94">
        <f>+Febr.!L36</f>
        <v>0</v>
      </c>
    </row>
    <row r="70" spans="4:12" s="62" customFormat="1" collapsed="1" x14ac:dyDescent="0.2">
      <c r="D70" s="63" t="s">
        <v>15</v>
      </c>
      <c r="E70" s="85"/>
      <c r="F70" s="86"/>
      <c r="G70" s="93">
        <f>SUM(G71:G101)</f>
        <v>0</v>
      </c>
      <c r="H70" s="64">
        <f t="shared" ref="H70" si="1">SUM(H71:H101)</f>
        <v>0</v>
      </c>
      <c r="I70" s="66">
        <f t="shared" ref="I70" si="2">SUM(I71:I101)</f>
        <v>0</v>
      </c>
      <c r="J70" s="85"/>
      <c r="K70" s="86"/>
      <c r="L70" s="93">
        <f>SUM(L71:L101)</f>
        <v>0</v>
      </c>
    </row>
    <row r="71" spans="4:12" s="62" customFormat="1" hidden="1" outlineLevel="1" x14ac:dyDescent="0.2">
      <c r="D71" s="63" t="str">
        <f>+Febr.!D36</f>
        <v/>
      </c>
      <c r="E71" s="77">
        <f>+Febr.!E36</f>
        <v>0</v>
      </c>
      <c r="F71" s="78">
        <f>+Febr.!F36</f>
        <v>0</v>
      </c>
      <c r="G71" s="94">
        <f>+Febr.!G36</f>
        <v>0</v>
      </c>
      <c r="H71" s="67">
        <f>+Febr.!H36</f>
        <v>0</v>
      </c>
      <c r="I71" s="68">
        <f>+Febr.!I36</f>
        <v>0</v>
      </c>
      <c r="J71" s="87">
        <f>+Febr.!J36</f>
        <v>0</v>
      </c>
      <c r="K71" s="88">
        <f>+Febr.!K36</f>
        <v>0</v>
      </c>
      <c r="L71" s="94">
        <f>+Febr.!L36</f>
        <v>0</v>
      </c>
    </row>
    <row r="72" spans="4:12" s="62" customFormat="1" hidden="1" outlineLevel="1" x14ac:dyDescent="0.2">
      <c r="D72" s="63">
        <f>+März!D8</f>
        <v>44621</v>
      </c>
      <c r="E72" s="77">
        <f>+März!E8</f>
        <v>0</v>
      </c>
      <c r="F72" s="78">
        <f>+März!F8</f>
        <v>0</v>
      </c>
      <c r="G72" s="94">
        <f>+März!G8</f>
        <v>0</v>
      </c>
      <c r="H72" s="67">
        <f>+März!H8</f>
        <v>0</v>
      </c>
      <c r="I72" s="68">
        <f>+März!I8</f>
        <v>0</v>
      </c>
      <c r="J72" s="87">
        <f>+März!J8</f>
        <v>0</v>
      </c>
      <c r="K72" s="88">
        <f>+März!K8</f>
        <v>0</v>
      </c>
      <c r="L72" s="94">
        <f>+März!L8</f>
        <v>0</v>
      </c>
    </row>
    <row r="73" spans="4:12" s="62" customFormat="1" hidden="1" outlineLevel="1" x14ac:dyDescent="0.2">
      <c r="D73" s="63">
        <f>+März!D9</f>
        <v>44622</v>
      </c>
      <c r="E73" s="77">
        <f>+März!E9</f>
        <v>0</v>
      </c>
      <c r="F73" s="78">
        <f>+März!F9</f>
        <v>0</v>
      </c>
      <c r="G73" s="94">
        <f>+März!G9</f>
        <v>0</v>
      </c>
      <c r="H73" s="67">
        <f>+März!H9</f>
        <v>0</v>
      </c>
      <c r="I73" s="68">
        <f>+März!I9</f>
        <v>0</v>
      </c>
      <c r="J73" s="87">
        <f>+März!J9</f>
        <v>0</v>
      </c>
      <c r="K73" s="88">
        <f>+März!K9</f>
        <v>0</v>
      </c>
      <c r="L73" s="94">
        <f>+März!L9</f>
        <v>0</v>
      </c>
    </row>
    <row r="74" spans="4:12" s="62" customFormat="1" hidden="1" outlineLevel="1" x14ac:dyDescent="0.2">
      <c r="D74" s="63">
        <f>+März!D10</f>
        <v>44623</v>
      </c>
      <c r="E74" s="77">
        <f>+März!E10</f>
        <v>0</v>
      </c>
      <c r="F74" s="78">
        <f>+März!F10</f>
        <v>0</v>
      </c>
      <c r="G74" s="94">
        <f>+März!G10</f>
        <v>0</v>
      </c>
      <c r="H74" s="67">
        <f>+März!H10</f>
        <v>0</v>
      </c>
      <c r="I74" s="68">
        <f>+März!I10</f>
        <v>0</v>
      </c>
      <c r="J74" s="87">
        <f>+März!J10</f>
        <v>0</v>
      </c>
      <c r="K74" s="88">
        <f>+März!K10</f>
        <v>0</v>
      </c>
      <c r="L74" s="94">
        <f>+März!L10</f>
        <v>0</v>
      </c>
    </row>
    <row r="75" spans="4:12" s="62" customFormat="1" hidden="1" outlineLevel="1" x14ac:dyDescent="0.2">
      <c r="D75" s="63">
        <f>+März!D11</f>
        <v>44624</v>
      </c>
      <c r="E75" s="77">
        <f>+März!E11</f>
        <v>0</v>
      </c>
      <c r="F75" s="78">
        <f>+März!F11</f>
        <v>0</v>
      </c>
      <c r="G75" s="94">
        <f>+März!G11</f>
        <v>0</v>
      </c>
      <c r="H75" s="67">
        <f>+März!H11</f>
        <v>0</v>
      </c>
      <c r="I75" s="68">
        <f>+März!I11</f>
        <v>0</v>
      </c>
      <c r="J75" s="87">
        <f>+März!J11</f>
        <v>0</v>
      </c>
      <c r="K75" s="88">
        <f>+März!K11</f>
        <v>0</v>
      </c>
      <c r="L75" s="94">
        <f>+März!L11</f>
        <v>0</v>
      </c>
    </row>
    <row r="76" spans="4:12" s="62" customFormat="1" hidden="1" outlineLevel="1" x14ac:dyDescent="0.2">
      <c r="D76" s="63">
        <f>+März!D12</f>
        <v>44625</v>
      </c>
      <c r="E76" s="77">
        <f>+März!E12</f>
        <v>0</v>
      </c>
      <c r="F76" s="78">
        <f>+März!F12</f>
        <v>0</v>
      </c>
      <c r="G76" s="94">
        <f>+März!G12</f>
        <v>0</v>
      </c>
      <c r="H76" s="67">
        <f>+März!H12</f>
        <v>0</v>
      </c>
      <c r="I76" s="68">
        <f>+März!I12</f>
        <v>0</v>
      </c>
      <c r="J76" s="87">
        <f>+März!J12</f>
        <v>0</v>
      </c>
      <c r="K76" s="88">
        <f>+März!K12</f>
        <v>0</v>
      </c>
      <c r="L76" s="94">
        <f>+März!L12</f>
        <v>0</v>
      </c>
    </row>
    <row r="77" spans="4:12" s="62" customFormat="1" hidden="1" outlineLevel="1" x14ac:dyDescent="0.2">
      <c r="D77" s="63">
        <f>+März!D13</f>
        <v>44626</v>
      </c>
      <c r="E77" s="77">
        <f>+März!E13</f>
        <v>0</v>
      </c>
      <c r="F77" s="78">
        <f>+März!F13</f>
        <v>0</v>
      </c>
      <c r="G77" s="94">
        <f>+März!G13</f>
        <v>0</v>
      </c>
      <c r="H77" s="67">
        <f>+März!H13</f>
        <v>0</v>
      </c>
      <c r="I77" s="68">
        <f>+März!I13</f>
        <v>0</v>
      </c>
      <c r="J77" s="87">
        <f>+März!J13</f>
        <v>0</v>
      </c>
      <c r="K77" s="88">
        <f>+März!K13</f>
        <v>0</v>
      </c>
      <c r="L77" s="94">
        <f>+März!L13</f>
        <v>0</v>
      </c>
    </row>
    <row r="78" spans="4:12" s="62" customFormat="1" hidden="1" outlineLevel="1" x14ac:dyDescent="0.2">
      <c r="D78" s="63">
        <f>+März!D14</f>
        <v>44627</v>
      </c>
      <c r="E78" s="77">
        <f>+März!E14</f>
        <v>0</v>
      </c>
      <c r="F78" s="78">
        <f>+März!F14</f>
        <v>0</v>
      </c>
      <c r="G78" s="94">
        <f>+März!G14</f>
        <v>0</v>
      </c>
      <c r="H78" s="67">
        <f>+März!H14</f>
        <v>0</v>
      </c>
      <c r="I78" s="68">
        <f>+März!I14</f>
        <v>0</v>
      </c>
      <c r="J78" s="87">
        <f>+März!J14</f>
        <v>0</v>
      </c>
      <c r="K78" s="88">
        <f>+März!K14</f>
        <v>0</v>
      </c>
      <c r="L78" s="94">
        <f>+März!L14</f>
        <v>0</v>
      </c>
    </row>
    <row r="79" spans="4:12" s="62" customFormat="1" hidden="1" outlineLevel="1" x14ac:dyDescent="0.2">
      <c r="D79" s="63">
        <f>+März!D15</f>
        <v>44628</v>
      </c>
      <c r="E79" s="77">
        <f>+März!E15</f>
        <v>0</v>
      </c>
      <c r="F79" s="78">
        <f>+März!F15</f>
        <v>0</v>
      </c>
      <c r="G79" s="94">
        <f>+März!G15</f>
        <v>0</v>
      </c>
      <c r="H79" s="67">
        <f>+März!H15</f>
        <v>0</v>
      </c>
      <c r="I79" s="68">
        <f>+März!I15</f>
        <v>0</v>
      </c>
      <c r="J79" s="87">
        <f>+März!J15</f>
        <v>0</v>
      </c>
      <c r="K79" s="88">
        <f>+März!K15</f>
        <v>0</v>
      </c>
      <c r="L79" s="94">
        <f>+März!L15</f>
        <v>0</v>
      </c>
    </row>
    <row r="80" spans="4:12" s="62" customFormat="1" hidden="1" outlineLevel="1" x14ac:dyDescent="0.2">
      <c r="D80" s="63">
        <f>+März!D16</f>
        <v>44629</v>
      </c>
      <c r="E80" s="77">
        <f>+März!E16</f>
        <v>0</v>
      </c>
      <c r="F80" s="78">
        <f>+März!F16</f>
        <v>0</v>
      </c>
      <c r="G80" s="94">
        <f>+März!G16</f>
        <v>0</v>
      </c>
      <c r="H80" s="67">
        <f>+März!H16</f>
        <v>0</v>
      </c>
      <c r="I80" s="68">
        <f>+März!I16</f>
        <v>0</v>
      </c>
      <c r="J80" s="87">
        <f>+März!J16</f>
        <v>0</v>
      </c>
      <c r="K80" s="88">
        <f>+März!K16</f>
        <v>0</v>
      </c>
      <c r="L80" s="94">
        <f>+März!L16</f>
        <v>0</v>
      </c>
    </row>
    <row r="81" spans="4:12" s="62" customFormat="1" hidden="1" outlineLevel="1" x14ac:dyDescent="0.2">
      <c r="D81" s="63">
        <f>+März!D17</f>
        <v>44630</v>
      </c>
      <c r="E81" s="77">
        <f>+März!E17</f>
        <v>0</v>
      </c>
      <c r="F81" s="78">
        <f>+März!F17</f>
        <v>0</v>
      </c>
      <c r="G81" s="94">
        <f>+März!G17</f>
        <v>0</v>
      </c>
      <c r="H81" s="67">
        <f>+März!H17</f>
        <v>0</v>
      </c>
      <c r="I81" s="68">
        <f>+März!I17</f>
        <v>0</v>
      </c>
      <c r="J81" s="87">
        <f>+März!J17</f>
        <v>0</v>
      </c>
      <c r="K81" s="88">
        <f>+März!K17</f>
        <v>0</v>
      </c>
      <c r="L81" s="94">
        <f>+März!L17</f>
        <v>0</v>
      </c>
    </row>
    <row r="82" spans="4:12" s="62" customFormat="1" hidden="1" outlineLevel="1" x14ac:dyDescent="0.2">
      <c r="D82" s="63">
        <f>+März!D18</f>
        <v>44631</v>
      </c>
      <c r="E82" s="77">
        <f>+März!E18</f>
        <v>0</v>
      </c>
      <c r="F82" s="78">
        <f>+März!F18</f>
        <v>0</v>
      </c>
      <c r="G82" s="94">
        <f>+März!G18</f>
        <v>0</v>
      </c>
      <c r="H82" s="67">
        <f>+März!H18</f>
        <v>0</v>
      </c>
      <c r="I82" s="68">
        <f>+März!I18</f>
        <v>0</v>
      </c>
      <c r="J82" s="87">
        <f>+März!J18</f>
        <v>0</v>
      </c>
      <c r="K82" s="88">
        <f>+März!K18</f>
        <v>0</v>
      </c>
      <c r="L82" s="94">
        <f>+März!L18</f>
        <v>0</v>
      </c>
    </row>
    <row r="83" spans="4:12" s="62" customFormat="1" hidden="1" outlineLevel="1" x14ac:dyDescent="0.2">
      <c r="D83" s="63">
        <f>+März!D19</f>
        <v>44632</v>
      </c>
      <c r="E83" s="77">
        <f>+März!E19</f>
        <v>0</v>
      </c>
      <c r="F83" s="78">
        <f>+März!F19</f>
        <v>0</v>
      </c>
      <c r="G83" s="94">
        <f>+März!G19</f>
        <v>0</v>
      </c>
      <c r="H83" s="67">
        <f>+März!H19</f>
        <v>0</v>
      </c>
      <c r="I83" s="68">
        <f>+März!I19</f>
        <v>0</v>
      </c>
      <c r="J83" s="87">
        <f>+März!J19</f>
        <v>0</v>
      </c>
      <c r="K83" s="88">
        <f>+März!K19</f>
        <v>0</v>
      </c>
      <c r="L83" s="94">
        <f>+März!L19</f>
        <v>0</v>
      </c>
    </row>
    <row r="84" spans="4:12" s="62" customFormat="1" hidden="1" outlineLevel="1" x14ac:dyDescent="0.2">
      <c r="D84" s="63">
        <f>+März!D20</f>
        <v>44633</v>
      </c>
      <c r="E84" s="77">
        <f>+März!E20</f>
        <v>0</v>
      </c>
      <c r="F84" s="78">
        <f>+März!F20</f>
        <v>0</v>
      </c>
      <c r="G84" s="94">
        <f>+März!G20</f>
        <v>0</v>
      </c>
      <c r="H84" s="67">
        <f>+März!H20</f>
        <v>0</v>
      </c>
      <c r="I84" s="68">
        <f>+März!I20</f>
        <v>0</v>
      </c>
      <c r="J84" s="87">
        <f>+März!J20</f>
        <v>0</v>
      </c>
      <c r="K84" s="88">
        <f>+März!K20</f>
        <v>0</v>
      </c>
      <c r="L84" s="94">
        <f>+März!L20</f>
        <v>0</v>
      </c>
    </row>
    <row r="85" spans="4:12" s="62" customFormat="1" hidden="1" outlineLevel="1" x14ac:dyDescent="0.2">
      <c r="D85" s="63">
        <f>+März!D21</f>
        <v>44634</v>
      </c>
      <c r="E85" s="77">
        <f>+März!E21</f>
        <v>0</v>
      </c>
      <c r="F85" s="78">
        <f>+März!F21</f>
        <v>0</v>
      </c>
      <c r="G85" s="94">
        <f>+März!G21</f>
        <v>0</v>
      </c>
      <c r="H85" s="67">
        <f>+März!H21</f>
        <v>0</v>
      </c>
      <c r="I85" s="68">
        <f>+März!I21</f>
        <v>0</v>
      </c>
      <c r="J85" s="87">
        <f>+März!J21</f>
        <v>0</v>
      </c>
      <c r="K85" s="88">
        <f>+März!K21</f>
        <v>0</v>
      </c>
      <c r="L85" s="94">
        <f>+März!L21</f>
        <v>0</v>
      </c>
    </row>
    <row r="86" spans="4:12" s="62" customFormat="1" hidden="1" outlineLevel="1" x14ac:dyDescent="0.2">
      <c r="D86" s="63">
        <f>+März!D22</f>
        <v>44635</v>
      </c>
      <c r="E86" s="77">
        <f>+März!E22</f>
        <v>0</v>
      </c>
      <c r="F86" s="78">
        <f>+März!F22</f>
        <v>0</v>
      </c>
      <c r="G86" s="94">
        <f>+März!G22</f>
        <v>0</v>
      </c>
      <c r="H86" s="67">
        <f>+März!H22</f>
        <v>0</v>
      </c>
      <c r="I86" s="68">
        <f>+März!I22</f>
        <v>0</v>
      </c>
      <c r="J86" s="87">
        <f>+März!J22</f>
        <v>0</v>
      </c>
      <c r="K86" s="88">
        <f>+März!K22</f>
        <v>0</v>
      </c>
      <c r="L86" s="94">
        <f>+März!L22</f>
        <v>0</v>
      </c>
    </row>
    <row r="87" spans="4:12" s="62" customFormat="1" hidden="1" outlineLevel="1" x14ac:dyDescent="0.2">
      <c r="D87" s="63">
        <f>+März!D23</f>
        <v>44636</v>
      </c>
      <c r="E87" s="77">
        <f>+März!E23</f>
        <v>0</v>
      </c>
      <c r="F87" s="78">
        <f>+März!F23</f>
        <v>0</v>
      </c>
      <c r="G87" s="94">
        <f>+März!G23</f>
        <v>0</v>
      </c>
      <c r="H87" s="67">
        <f>+März!H23</f>
        <v>0</v>
      </c>
      <c r="I87" s="68">
        <f>+März!I23</f>
        <v>0</v>
      </c>
      <c r="J87" s="87">
        <f>+März!J23</f>
        <v>0</v>
      </c>
      <c r="K87" s="88">
        <f>+März!K23</f>
        <v>0</v>
      </c>
      <c r="L87" s="94">
        <f>+März!L23</f>
        <v>0</v>
      </c>
    </row>
    <row r="88" spans="4:12" s="62" customFormat="1" hidden="1" outlineLevel="1" x14ac:dyDescent="0.2">
      <c r="D88" s="63">
        <f>+März!D24</f>
        <v>44637</v>
      </c>
      <c r="E88" s="77">
        <f>+März!E24</f>
        <v>0</v>
      </c>
      <c r="F88" s="78">
        <f>+März!F24</f>
        <v>0</v>
      </c>
      <c r="G88" s="94">
        <f>+März!G24</f>
        <v>0</v>
      </c>
      <c r="H88" s="67">
        <f>+März!H24</f>
        <v>0</v>
      </c>
      <c r="I88" s="68">
        <f>+März!I24</f>
        <v>0</v>
      </c>
      <c r="J88" s="87">
        <f>+März!J24</f>
        <v>0</v>
      </c>
      <c r="K88" s="88">
        <f>+März!K24</f>
        <v>0</v>
      </c>
      <c r="L88" s="94">
        <f>+März!L24</f>
        <v>0</v>
      </c>
    </row>
    <row r="89" spans="4:12" s="62" customFormat="1" hidden="1" outlineLevel="1" x14ac:dyDescent="0.2">
      <c r="D89" s="63">
        <f>+März!D25</f>
        <v>44638</v>
      </c>
      <c r="E89" s="77">
        <f>+März!E25</f>
        <v>0</v>
      </c>
      <c r="F89" s="78">
        <f>+März!F25</f>
        <v>0</v>
      </c>
      <c r="G89" s="94">
        <f>+März!G25</f>
        <v>0</v>
      </c>
      <c r="H89" s="67">
        <f>+März!H25</f>
        <v>0</v>
      </c>
      <c r="I89" s="68">
        <f>+März!I25</f>
        <v>0</v>
      </c>
      <c r="J89" s="87">
        <f>+März!J25</f>
        <v>0</v>
      </c>
      <c r="K89" s="88">
        <f>+März!K25</f>
        <v>0</v>
      </c>
      <c r="L89" s="94">
        <f>+März!L25</f>
        <v>0</v>
      </c>
    </row>
    <row r="90" spans="4:12" s="62" customFormat="1" hidden="1" outlineLevel="1" x14ac:dyDescent="0.2">
      <c r="D90" s="63">
        <f>+März!D26</f>
        <v>44639</v>
      </c>
      <c r="E90" s="77">
        <f>+März!E26</f>
        <v>0</v>
      </c>
      <c r="F90" s="78">
        <f>+März!F26</f>
        <v>0</v>
      </c>
      <c r="G90" s="94">
        <f>+März!G26</f>
        <v>0</v>
      </c>
      <c r="H90" s="67">
        <f>+März!H26</f>
        <v>0</v>
      </c>
      <c r="I90" s="68">
        <f>+März!I26</f>
        <v>0</v>
      </c>
      <c r="J90" s="87">
        <f>+März!J26</f>
        <v>0</v>
      </c>
      <c r="K90" s="88">
        <f>+März!K26</f>
        <v>0</v>
      </c>
      <c r="L90" s="94">
        <f>+März!L26</f>
        <v>0</v>
      </c>
    </row>
    <row r="91" spans="4:12" s="62" customFormat="1" hidden="1" outlineLevel="1" x14ac:dyDescent="0.2">
      <c r="D91" s="63">
        <f>+März!D27</f>
        <v>44640</v>
      </c>
      <c r="E91" s="77">
        <f>+März!E27</f>
        <v>0</v>
      </c>
      <c r="F91" s="78">
        <f>+März!F27</f>
        <v>0</v>
      </c>
      <c r="G91" s="94">
        <f>+März!G27</f>
        <v>0</v>
      </c>
      <c r="H91" s="67">
        <f>+März!H27</f>
        <v>0</v>
      </c>
      <c r="I91" s="68">
        <f>+März!I27</f>
        <v>0</v>
      </c>
      <c r="J91" s="87">
        <f>+März!J27</f>
        <v>0</v>
      </c>
      <c r="K91" s="88">
        <f>+März!K27</f>
        <v>0</v>
      </c>
      <c r="L91" s="94">
        <f>+März!L27</f>
        <v>0</v>
      </c>
    </row>
    <row r="92" spans="4:12" s="62" customFormat="1" hidden="1" outlineLevel="1" x14ac:dyDescent="0.2">
      <c r="D92" s="63">
        <f>+März!D28</f>
        <v>44641</v>
      </c>
      <c r="E92" s="77">
        <f>+März!E28</f>
        <v>0</v>
      </c>
      <c r="F92" s="78">
        <f>+März!F28</f>
        <v>0</v>
      </c>
      <c r="G92" s="94">
        <f>+März!G28</f>
        <v>0</v>
      </c>
      <c r="H92" s="67">
        <f>+März!H28</f>
        <v>0</v>
      </c>
      <c r="I92" s="68">
        <f>+März!I28</f>
        <v>0</v>
      </c>
      <c r="J92" s="87">
        <f>+März!J28</f>
        <v>0</v>
      </c>
      <c r="K92" s="88">
        <f>+März!K28</f>
        <v>0</v>
      </c>
      <c r="L92" s="94">
        <f>+März!L28</f>
        <v>0</v>
      </c>
    </row>
    <row r="93" spans="4:12" s="62" customFormat="1" hidden="1" outlineLevel="1" x14ac:dyDescent="0.2">
      <c r="D93" s="63">
        <f>+März!D29</f>
        <v>44642</v>
      </c>
      <c r="E93" s="77">
        <f>+März!E29</f>
        <v>0</v>
      </c>
      <c r="F93" s="78">
        <f>+März!F29</f>
        <v>0</v>
      </c>
      <c r="G93" s="94">
        <f>+März!G29</f>
        <v>0</v>
      </c>
      <c r="H93" s="67">
        <f>+März!H29</f>
        <v>0</v>
      </c>
      <c r="I93" s="68">
        <f>+März!I29</f>
        <v>0</v>
      </c>
      <c r="J93" s="87">
        <f>+März!J29</f>
        <v>0</v>
      </c>
      <c r="K93" s="88">
        <f>+März!K29</f>
        <v>0</v>
      </c>
      <c r="L93" s="94">
        <f>+März!L29</f>
        <v>0</v>
      </c>
    </row>
    <row r="94" spans="4:12" s="62" customFormat="1" hidden="1" outlineLevel="1" x14ac:dyDescent="0.2">
      <c r="D94" s="63">
        <f>+März!D30</f>
        <v>44643</v>
      </c>
      <c r="E94" s="77">
        <f>+März!E30</f>
        <v>0</v>
      </c>
      <c r="F94" s="78">
        <f>+März!F30</f>
        <v>0</v>
      </c>
      <c r="G94" s="94">
        <f>+März!G30</f>
        <v>0</v>
      </c>
      <c r="H94" s="67">
        <f>+März!H30</f>
        <v>0</v>
      </c>
      <c r="I94" s="68">
        <f>+März!I30</f>
        <v>0</v>
      </c>
      <c r="J94" s="87">
        <f>+März!J30</f>
        <v>0</v>
      </c>
      <c r="K94" s="88">
        <f>+März!K30</f>
        <v>0</v>
      </c>
      <c r="L94" s="94">
        <f>+März!L30</f>
        <v>0</v>
      </c>
    </row>
    <row r="95" spans="4:12" s="62" customFormat="1" hidden="1" outlineLevel="1" x14ac:dyDescent="0.2">
      <c r="D95" s="63">
        <f>+März!D31</f>
        <v>44644</v>
      </c>
      <c r="E95" s="77">
        <f>+März!E31</f>
        <v>0</v>
      </c>
      <c r="F95" s="78">
        <f>+März!F31</f>
        <v>0</v>
      </c>
      <c r="G95" s="94">
        <f>+März!G31</f>
        <v>0</v>
      </c>
      <c r="H95" s="67">
        <f>+März!H31</f>
        <v>0</v>
      </c>
      <c r="I95" s="68">
        <f>+März!I31</f>
        <v>0</v>
      </c>
      <c r="J95" s="87">
        <f>+März!J31</f>
        <v>0</v>
      </c>
      <c r="K95" s="88">
        <f>+März!K31</f>
        <v>0</v>
      </c>
      <c r="L95" s="94">
        <f>+März!L31</f>
        <v>0</v>
      </c>
    </row>
    <row r="96" spans="4:12" s="62" customFormat="1" hidden="1" outlineLevel="1" x14ac:dyDescent="0.2">
      <c r="D96" s="63">
        <f>+März!D32</f>
        <v>44645</v>
      </c>
      <c r="E96" s="77">
        <f>+März!E32</f>
        <v>0</v>
      </c>
      <c r="F96" s="78">
        <f>+März!F32</f>
        <v>0</v>
      </c>
      <c r="G96" s="94">
        <f>+März!G32</f>
        <v>0</v>
      </c>
      <c r="H96" s="67">
        <f>+März!H32</f>
        <v>0</v>
      </c>
      <c r="I96" s="68">
        <f>+März!I32</f>
        <v>0</v>
      </c>
      <c r="J96" s="87">
        <f>+März!J32</f>
        <v>0</v>
      </c>
      <c r="K96" s="88">
        <f>+März!K32</f>
        <v>0</v>
      </c>
      <c r="L96" s="94">
        <f>+März!L32</f>
        <v>0</v>
      </c>
    </row>
    <row r="97" spans="4:12" s="62" customFormat="1" hidden="1" outlineLevel="1" x14ac:dyDescent="0.2">
      <c r="D97" s="63">
        <f>+März!D33</f>
        <v>44646</v>
      </c>
      <c r="E97" s="77">
        <f>+März!E33</f>
        <v>0</v>
      </c>
      <c r="F97" s="78">
        <f>+März!F33</f>
        <v>0</v>
      </c>
      <c r="G97" s="94">
        <f>+März!G33</f>
        <v>0</v>
      </c>
      <c r="H97" s="67">
        <f>+März!H33</f>
        <v>0</v>
      </c>
      <c r="I97" s="68">
        <f>+März!I33</f>
        <v>0</v>
      </c>
      <c r="J97" s="87">
        <f>+März!J33</f>
        <v>0</v>
      </c>
      <c r="K97" s="88">
        <f>+März!K33</f>
        <v>0</v>
      </c>
      <c r="L97" s="94">
        <f>+März!L33</f>
        <v>0</v>
      </c>
    </row>
    <row r="98" spans="4:12" s="62" customFormat="1" hidden="1" outlineLevel="1" x14ac:dyDescent="0.2">
      <c r="D98" s="63">
        <f>+März!D34</f>
        <v>44647</v>
      </c>
      <c r="E98" s="77">
        <f>+März!E34</f>
        <v>0</v>
      </c>
      <c r="F98" s="78">
        <f>+März!F34</f>
        <v>0</v>
      </c>
      <c r="G98" s="94">
        <f>+März!G34</f>
        <v>0</v>
      </c>
      <c r="H98" s="67">
        <f>+März!H34</f>
        <v>0</v>
      </c>
      <c r="I98" s="68">
        <f>+März!I34</f>
        <v>0</v>
      </c>
      <c r="J98" s="87">
        <f>+März!J34</f>
        <v>0</v>
      </c>
      <c r="K98" s="88">
        <f>+März!K34</f>
        <v>0</v>
      </c>
      <c r="L98" s="94">
        <f>+März!L34</f>
        <v>0</v>
      </c>
    </row>
    <row r="99" spans="4:12" s="62" customFormat="1" hidden="1" outlineLevel="1" x14ac:dyDescent="0.2">
      <c r="D99" s="63">
        <f>+März!D35</f>
        <v>44648</v>
      </c>
      <c r="E99" s="77">
        <f>+März!E35</f>
        <v>0</v>
      </c>
      <c r="F99" s="78">
        <f>+März!F35</f>
        <v>0</v>
      </c>
      <c r="G99" s="94">
        <f>+März!G35</f>
        <v>0</v>
      </c>
      <c r="H99" s="67">
        <f>+März!H35</f>
        <v>0</v>
      </c>
      <c r="I99" s="68">
        <f>+März!I35</f>
        <v>0</v>
      </c>
      <c r="J99" s="87">
        <f>+März!J35</f>
        <v>0</v>
      </c>
      <c r="K99" s="88">
        <f>+März!K35</f>
        <v>0</v>
      </c>
      <c r="L99" s="94">
        <f>+März!L35</f>
        <v>0</v>
      </c>
    </row>
    <row r="100" spans="4:12" s="62" customFormat="1" hidden="1" outlineLevel="1" x14ac:dyDescent="0.2">
      <c r="D100" s="63">
        <f>+März!D36</f>
        <v>44649</v>
      </c>
      <c r="E100" s="77">
        <f>+März!E36</f>
        <v>0</v>
      </c>
      <c r="F100" s="78">
        <f>+März!F36</f>
        <v>0</v>
      </c>
      <c r="G100" s="94">
        <f>+März!G36</f>
        <v>0</v>
      </c>
      <c r="H100" s="67">
        <f>+März!H36</f>
        <v>0</v>
      </c>
      <c r="I100" s="68">
        <f>+März!I36</f>
        <v>0</v>
      </c>
      <c r="J100" s="87">
        <f>+März!J36</f>
        <v>0</v>
      </c>
      <c r="K100" s="88">
        <f>+März!K36</f>
        <v>0</v>
      </c>
      <c r="L100" s="94">
        <f>+März!L36</f>
        <v>0</v>
      </c>
    </row>
    <row r="101" spans="4:12" s="62" customFormat="1" hidden="1" outlineLevel="1" x14ac:dyDescent="0.2">
      <c r="D101" s="63">
        <f>+März!D37</f>
        <v>44650</v>
      </c>
      <c r="E101" s="77">
        <f>+März!E37</f>
        <v>0</v>
      </c>
      <c r="F101" s="78">
        <f>+März!F37</f>
        <v>0</v>
      </c>
      <c r="G101" s="94">
        <f>+März!G37</f>
        <v>0</v>
      </c>
      <c r="H101" s="67">
        <f>+März!H37</f>
        <v>0</v>
      </c>
      <c r="I101" s="68">
        <f>+März!I37</f>
        <v>0</v>
      </c>
      <c r="J101" s="87">
        <f>+März!J37</f>
        <v>0</v>
      </c>
      <c r="K101" s="88">
        <f>+März!K37</f>
        <v>0</v>
      </c>
      <c r="L101" s="94">
        <f>+März!L37</f>
        <v>0</v>
      </c>
    </row>
    <row r="102" spans="4:12" s="62" customFormat="1" hidden="1" outlineLevel="1" x14ac:dyDescent="0.2">
      <c r="D102" s="63">
        <f>+März!D38</f>
        <v>44651</v>
      </c>
      <c r="E102" s="77">
        <f>+März!E38</f>
        <v>0</v>
      </c>
      <c r="F102" s="78">
        <f>+März!F38</f>
        <v>0</v>
      </c>
      <c r="G102" s="94">
        <f>+März!G38</f>
        <v>0</v>
      </c>
      <c r="H102" s="67">
        <f>+März!H38</f>
        <v>0</v>
      </c>
      <c r="I102" s="68">
        <f>+März!I38</f>
        <v>0</v>
      </c>
      <c r="J102" s="87">
        <f>+März!J38</f>
        <v>0</v>
      </c>
      <c r="K102" s="88">
        <f>+März!K38</f>
        <v>0</v>
      </c>
      <c r="L102" s="94">
        <f>+März!L38</f>
        <v>0</v>
      </c>
    </row>
    <row r="103" spans="4:12" s="62" customFormat="1" collapsed="1" x14ac:dyDescent="0.2">
      <c r="D103" s="63" t="s">
        <v>16</v>
      </c>
      <c r="E103" s="85"/>
      <c r="F103" s="86"/>
      <c r="G103" s="93">
        <f>SUM(G104:G133)</f>
        <v>0</v>
      </c>
      <c r="H103" s="64">
        <f>SUM(H104:H133)</f>
        <v>0</v>
      </c>
      <c r="I103" s="66">
        <f>SUM(I104:I133)</f>
        <v>0</v>
      </c>
      <c r="J103" s="85"/>
      <c r="K103" s="86"/>
      <c r="L103" s="93">
        <f>SUM(L104:L133)</f>
        <v>0</v>
      </c>
    </row>
    <row r="104" spans="4:12" s="62" customFormat="1" hidden="1" outlineLevel="1" x14ac:dyDescent="0.2">
      <c r="D104" s="63">
        <f>+April!D8</f>
        <v>44652</v>
      </c>
      <c r="E104" s="77">
        <f>+April!E8</f>
        <v>0</v>
      </c>
      <c r="F104" s="78">
        <f>+April!F8</f>
        <v>0</v>
      </c>
      <c r="G104" s="94">
        <f>+April!G8</f>
        <v>0</v>
      </c>
      <c r="H104" s="67">
        <f>+April!H8</f>
        <v>0</v>
      </c>
      <c r="I104" s="68">
        <f>+April!I8</f>
        <v>0</v>
      </c>
      <c r="J104" s="87">
        <f>+April!J8</f>
        <v>0</v>
      </c>
      <c r="K104" s="88">
        <f>+April!K8</f>
        <v>0</v>
      </c>
      <c r="L104" s="94">
        <f>+April!L8</f>
        <v>0</v>
      </c>
    </row>
    <row r="105" spans="4:12" s="62" customFormat="1" hidden="1" outlineLevel="1" x14ac:dyDescent="0.2">
      <c r="D105" s="63">
        <f>+April!D9</f>
        <v>44653</v>
      </c>
      <c r="E105" s="77">
        <f>+April!E9</f>
        <v>0</v>
      </c>
      <c r="F105" s="78">
        <f>+April!F9</f>
        <v>0</v>
      </c>
      <c r="G105" s="94">
        <f>+April!G9</f>
        <v>0</v>
      </c>
      <c r="H105" s="67">
        <f>+April!H9</f>
        <v>0</v>
      </c>
      <c r="I105" s="68">
        <f>+April!I9</f>
        <v>0</v>
      </c>
      <c r="J105" s="87">
        <f>+April!J9</f>
        <v>0</v>
      </c>
      <c r="K105" s="88">
        <f>+April!K9</f>
        <v>0</v>
      </c>
      <c r="L105" s="94">
        <f>+April!L9</f>
        <v>0</v>
      </c>
    </row>
    <row r="106" spans="4:12" s="62" customFormat="1" hidden="1" outlineLevel="1" x14ac:dyDescent="0.2">
      <c r="D106" s="63">
        <f>+April!D10</f>
        <v>44654</v>
      </c>
      <c r="E106" s="77">
        <f>+April!E10</f>
        <v>0</v>
      </c>
      <c r="F106" s="78">
        <f>+April!F10</f>
        <v>0</v>
      </c>
      <c r="G106" s="94">
        <f>+April!G10</f>
        <v>0</v>
      </c>
      <c r="H106" s="67">
        <f>+April!H10</f>
        <v>0</v>
      </c>
      <c r="I106" s="68">
        <f>+April!I10</f>
        <v>0</v>
      </c>
      <c r="J106" s="87">
        <f>+April!J10</f>
        <v>0</v>
      </c>
      <c r="K106" s="88">
        <f>+April!K10</f>
        <v>0</v>
      </c>
      <c r="L106" s="94">
        <f>+April!L10</f>
        <v>0</v>
      </c>
    </row>
    <row r="107" spans="4:12" s="62" customFormat="1" hidden="1" outlineLevel="1" x14ac:dyDescent="0.2">
      <c r="D107" s="63">
        <f>+April!D11</f>
        <v>44655</v>
      </c>
      <c r="E107" s="77">
        <f>+April!E11</f>
        <v>0</v>
      </c>
      <c r="F107" s="78">
        <f>+April!F11</f>
        <v>0</v>
      </c>
      <c r="G107" s="94">
        <f>+April!G11</f>
        <v>0</v>
      </c>
      <c r="H107" s="67">
        <f>+April!H11</f>
        <v>0</v>
      </c>
      <c r="I107" s="68">
        <f>+April!I11</f>
        <v>0</v>
      </c>
      <c r="J107" s="87">
        <f>+April!J11</f>
        <v>0</v>
      </c>
      <c r="K107" s="88">
        <f>+April!K11</f>
        <v>0</v>
      </c>
      <c r="L107" s="94">
        <f>+April!L11</f>
        <v>0</v>
      </c>
    </row>
    <row r="108" spans="4:12" s="62" customFormat="1" hidden="1" outlineLevel="1" x14ac:dyDescent="0.2">
      <c r="D108" s="63">
        <f>+April!D12</f>
        <v>44656</v>
      </c>
      <c r="E108" s="77">
        <f>+April!E12</f>
        <v>0</v>
      </c>
      <c r="F108" s="78">
        <f>+April!F12</f>
        <v>0</v>
      </c>
      <c r="G108" s="94">
        <f>+April!G12</f>
        <v>0</v>
      </c>
      <c r="H108" s="67">
        <f>+April!H12</f>
        <v>0</v>
      </c>
      <c r="I108" s="68">
        <f>+April!I12</f>
        <v>0</v>
      </c>
      <c r="J108" s="87">
        <f>+April!J12</f>
        <v>0</v>
      </c>
      <c r="K108" s="88">
        <f>+April!K12</f>
        <v>0</v>
      </c>
      <c r="L108" s="94">
        <f>+April!L12</f>
        <v>0</v>
      </c>
    </row>
    <row r="109" spans="4:12" s="62" customFormat="1" hidden="1" outlineLevel="1" x14ac:dyDescent="0.2">
      <c r="D109" s="63">
        <f>+April!D13</f>
        <v>44657</v>
      </c>
      <c r="E109" s="77">
        <f>+April!E13</f>
        <v>0</v>
      </c>
      <c r="F109" s="78">
        <f>+April!F13</f>
        <v>0</v>
      </c>
      <c r="G109" s="94">
        <f>+April!G13</f>
        <v>0</v>
      </c>
      <c r="H109" s="67">
        <f>+April!H13</f>
        <v>0</v>
      </c>
      <c r="I109" s="68">
        <f>+April!I13</f>
        <v>0</v>
      </c>
      <c r="J109" s="87">
        <f>+April!J13</f>
        <v>0</v>
      </c>
      <c r="K109" s="88">
        <f>+April!K13</f>
        <v>0</v>
      </c>
      <c r="L109" s="94">
        <f>+April!L13</f>
        <v>0</v>
      </c>
    </row>
    <row r="110" spans="4:12" s="62" customFormat="1" hidden="1" outlineLevel="1" x14ac:dyDescent="0.2">
      <c r="D110" s="63">
        <f>+April!D14</f>
        <v>44658</v>
      </c>
      <c r="E110" s="77">
        <f>+April!E14</f>
        <v>0</v>
      </c>
      <c r="F110" s="78">
        <f>+April!F14</f>
        <v>0</v>
      </c>
      <c r="G110" s="94">
        <f>+April!G14</f>
        <v>0</v>
      </c>
      <c r="H110" s="67">
        <f>+April!H14</f>
        <v>0</v>
      </c>
      <c r="I110" s="68">
        <f>+April!I14</f>
        <v>0</v>
      </c>
      <c r="J110" s="87">
        <f>+April!J14</f>
        <v>0</v>
      </c>
      <c r="K110" s="88">
        <f>+April!K14</f>
        <v>0</v>
      </c>
      <c r="L110" s="94">
        <f>+April!L14</f>
        <v>0</v>
      </c>
    </row>
    <row r="111" spans="4:12" s="62" customFormat="1" hidden="1" outlineLevel="1" x14ac:dyDescent="0.2">
      <c r="D111" s="63">
        <f>+April!D15</f>
        <v>44659</v>
      </c>
      <c r="E111" s="77">
        <f>+April!E15</f>
        <v>0</v>
      </c>
      <c r="F111" s="78">
        <f>+April!F15</f>
        <v>0</v>
      </c>
      <c r="G111" s="94">
        <f>+April!G15</f>
        <v>0</v>
      </c>
      <c r="H111" s="67">
        <f>+April!H15</f>
        <v>0</v>
      </c>
      <c r="I111" s="68">
        <f>+April!I15</f>
        <v>0</v>
      </c>
      <c r="J111" s="87">
        <f>+April!J15</f>
        <v>0</v>
      </c>
      <c r="K111" s="88">
        <f>+April!K15</f>
        <v>0</v>
      </c>
      <c r="L111" s="94">
        <f>+April!L15</f>
        <v>0</v>
      </c>
    </row>
    <row r="112" spans="4:12" s="62" customFormat="1" hidden="1" outlineLevel="1" x14ac:dyDescent="0.2">
      <c r="D112" s="63">
        <f>+April!D16</f>
        <v>44660</v>
      </c>
      <c r="E112" s="77">
        <f>+April!E16</f>
        <v>0</v>
      </c>
      <c r="F112" s="78">
        <f>+April!F16</f>
        <v>0</v>
      </c>
      <c r="G112" s="94">
        <f>+April!G16</f>
        <v>0</v>
      </c>
      <c r="H112" s="67">
        <f>+April!H16</f>
        <v>0</v>
      </c>
      <c r="I112" s="68">
        <f>+April!I16</f>
        <v>0</v>
      </c>
      <c r="J112" s="87">
        <f>+April!J16</f>
        <v>0</v>
      </c>
      <c r="K112" s="88">
        <f>+April!K16</f>
        <v>0</v>
      </c>
      <c r="L112" s="94">
        <f>+April!L16</f>
        <v>0</v>
      </c>
    </row>
    <row r="113" spans="4:12" s="62" customFormat="1" hidden="1" outlineLevel="1" x14ac:dyDescent="0.2">
      <c r="D113" s="63">
        <f>+April!D17</f>
        <v>44661</v>
      </c>
      <c r="E113" s="77">
        <f>+April!E17</f>
        <v>0</v>
      </c>
      <c r="F113" s="78">
        <f>+April!F17</f>
        <v>0</v>
      </c>
      <c r="G113" s="94">
        <f>+April!G17</f>
        <v>0</v>
      </c>
      <c r="H113" s="67">
        <f>+April!H17</f>
        <v>0</v>
      </c>
      <c r="I113" s="68">
        <f>+April!I17</f>
        <v>0</v>
      </c>
      <c r="J113" s="87">
        <f>+April!J17</f>
        <v>0</v>
      </c>
      <c r="K113" s="88">
        <f>+April!K17</f>
        <v>0</v>
      </c>
      <c r="L113" s="94">
        <f>+April!L17</f>
        <v>0</v>
      </c>
    </row>
    <row r="114" spans="4:12" s="62" customFormat="1" hidden="1" outlineLevel="1" x14ac:dyDescent="0.2">
      <c r="D114" s="63">
        <f>+April!D18</f>
        <v>44662</v>
      </c>
      <c r="E114" s="77">
        <f>+April!E18</f>
        <v>0</v>
      </c>
      <c r="F114" s="78">
        <f>+April!F18</f>
        <v>0</v>
      </c>
      <c r="G114" s="94">
        <f>+April!G18</f>
        <v>0</v>
      </c>
      <c r="H114" s="67">
        <f>+April!H18</f>
        <v>0</v>
      </c>
      <c r="I114" s="68">
        <f>+April!I18</f>
        <v>0</v>
      </c>
      <c r="J114" s="87">
        <f>+April!J18</f>
        <v>0</v>
      </c>
      <c r="K114" s="88">
        <f>+April!K18</f>
        <v>0</v>
      </c>
      <c r="L114" s="94">
        <f>+April!L18</f>
        <v>0</v>
      </c>
    </row>
    <row r="115" spans="4:12" s="62" customFormat="1" hidden="1" outlineLevel="1" x14ac:dyDescent="0.2">
      <c r="D115" s="63">
        <f>+April!D19</f>
        <v>44663</v>
      </c>
      <c r="E115" s="77">
        <f>+April!E19</f>
        <v>0</v>
      </c>
      <c r="F115" s="78">
        <f>+April!F19</f>
        <v>0</v>
      </c>
      <c r="G115" s="94">
        <f>+April!G19</f>
        <v>0</v>
      </c>
      <c r="H115" s="67">
        <f>+April!H19</f>
        <v>0</v>
      </c>
      <c r="I115" s="68">
        <f>+April!I19</f>
        <v>0</v>
      </c>
      <c r="J115" s="87">
        <f>+April!J19</f>
        <v>0</v>
      </c>
      <c r="K115" s="88">
        <f>+April!K19</f>
        <v>0</v>
      </c>
      <c r="L115" s="94">
        <f>+April!L19</f>
        <v>0</v>
      </c>
    </row>
    <row r="116" spans="4:12" s="62" customFormat="1" hidden="1" outlineLevel="1" x14ac:dyDescent="0.2">
      <c r="D116" s="63">
        <f>+April!D20</f>
        <v>44664</v>
      </c>
      <c r="E116" s="77">
        <f>+April!E20</f>
        <v>0</v>
      </c>
      <c r="F116" s="78">
        <f>+April!F20</f>
        <v>0</v>
      </c>
      <c r="G116" s="94">
        <f>+April!G20</f>
        <v>0</v>
      </c>
      <c r="H116" s="67">
        <f>+April!H20</f>
        <v>0</v>
      </c>
      <c r="I116" s="68">
        <f>+April!I20</f>
        <v>0</v>
      </c>
      <c r="J116" s="87">
        <f>+April!J20</f>
        <v>0</v>
      </c>
      <c r="K116" s="88">
        <f>+April!K20</f>
        <v>0</v>
      </c>
      <c r="L116" s="94">
        <f>+April!L20</f>
        <v>0</v>
      </c>
    </row>
    <row r="117" spans="4:12" s="62" customFormat="1" hidden="1" outlineLevel="1" x14ac:dyDescent="0.2">
      <c r="D117" s="63">
        <f>+April!D21</f>
        <v>44665</v>
      </c>
      <c r="E117" s="77">
        <f>+April!E21</f>
        <v>0</v>
      </c>
      <c r="F117" s="78">
        <f>+April!F21</f>
        <v>0</v>
      </c>
      <c r="G117" s="94">
        <f>+April!G21</f>
        <v>0</v>
      </c>
      <c r="H117" s="67">
        <f>+April!H21</f>
        <v>0</v>
      </c>
      <c r="I117" s="68">
        <f>+April!I21</f>
        <v>0</v>
      </c>
      <c r="J117" s="87">
        <f>+April!J21</f>
        <v>0</v>
      </c>
      <c r="K117" s="88">
        <f>+April!K21</f>
        <v>0</v>
      </c>
      <c r="L117" s="94">
        <f>+April!L21</f>
        <v>0</v>
      </c>
    </row>
    <row r="118" spans="4:12" s="62" customFormat="1" hidden="1" outlineLevel="1" x14ac:dyDescent="0.2">
      <c r="D118" s="63">
        <f>+April!D22</f>
        <v>44666</v>
      </c>
      <c r="E118" s="77">
        <f>+April!E22</f>
        <v>0</v>
      </c>
      <c r="F118" s="78">
        <f>+April!F22</f>
        <v>0</v>
      </c>
      <c r="G118" s="94">
        <f>+April!G22</f>
        <v>0</v>
      </c>
      <c r="H118" s="67">
        <f>+April!H22</f>
        <v>0</v>
      </c>
      <c r="I118" s="68">
        <f>+April!I22</f>
        <v>0</v>
      </c>
      <c r="J118" s="87">
        <f>+April!J22</f>
        <v>0</v>
      </c>
      <c r="K118" s="88">
        <f>+April!K22</f>
        <v>0</v>
      </c>
      <c r="L118" s="94">
        <f>+April!L22</f>
        <v>0</v>
      </c>
    </row>
    <row r="119" spans="4:12" s="62" customFormat="1" hidden="1" outlineLevel="1" x14ac:dyDescent="0.2">
      <c r="D119" s="63">
        <f>+April!D23</f>
        <v>44667</v>
      </c>
      <c r="E119" s="77">
        <f>+April!E23</f>
        <v>0</v>
      </c>
      <c r="F119" s="78">
        <f>+April!F23</f>
        <v>0</v>
      </c>
      <c r="G119" s="94">
        <f>+April!G23</f>
        <v>0</v>
      </c>
      <c r="H119" s="67">
        <f>+April!H23</f>
        <v>0</v>
      </c>
      <c r="I119" s="68">
        <f>+April!I23</f>
        <v>0</v>
      </c>
      <c r="J119" s="87">
        <f>+April!J23</f>
        <v>0</v>
      </c>
      <c r="K119" s="88">
        <f>+April!K23</f>
        <v>0</v>
      </c>
      <c r="L119" s="94">
        <f>+April!L23</f>
        <v>0</v>
      </c>
    </row>
    <row r="120" spans="4:12" s="62" customFormat="1" hidden="1" outlineLevel="1" x14ac:dyDescent="0.2">
      <c r="D120" s="63">
        <f>+April!D24</f>
        <v>44668</v>
      </c>
      <c r="E120" s="77">
        <f>+April!E24</f>
        <v>0</v>
      </c>
      <c r="F120" s="78">
        <f>+April!F24</f>
        <v>0</v>
      </c>
      <c r="G120" s="94">
        <f>+April!G24</f>
        <v>0</v>
      </c>
      <c r="H120" s="67">
        <f>+April!H24</f>
        <v>0</v>
      </c>
      <c r="I120" s="68">
        <f>+April!I24</f>
        <v>0</v>
      </c>
      <c r="J120" s="87">
        <f>+April!J24</f>
        <v>0</v>
      </c>
      <c r="K120" s="88">
        <f>+April!K24</f>
        <v>0</v>
      </c>
      <c r="L120" s="94">
        <f>+April!L24</f>
        <v>0</v>
      </c>
    </row>
    <row r="121" spans="4:12" s="62" customFormat="1" hidden="1" outlineLevel="1" x14ac:dyDescent="0.2">
      <c r="D121" s="63">
        <f>+April!D25</f>
        <v>44669</v>
      </c>
      <c r="E121" s="77">
        <f>+April!E25</f>
        <v>0</v>
      </c>
      <c r="F121" s="78">
        <f>+April!F25</f>
        <v>0</v>
      </c>
      <c r="G121" s="94">
        <f>+April!G25</f>
        <v>0</v>
      </c>
      <c r="H121" s="67">
        <f>+April!H25</f>
        <v>0</v>
      </c>
      <c r="I121" s="68">
        <f>+April!I25</f>
        <v>0</v>
      </c>
      <c r="J121" s="87">
        <f>+April!J25</f>
        <v>0</v>
      </c>
      <c r="K121" s="88">
        <f>+April!K25</f>
        <v>0</v>
      </c>
      <c r="L121" s="94">
        <f>+April!L25</f>
        <v>0</v>
      </c>
    </row>
    <row r="122" spans="4:12" s="62" customFormat="1" hidden="1" outlineLevel="1" x14ac:dyDescent="0.2">
      <c r="D122" s="63">
        <f>+April!D26</f>
        <v>44670</v>
      </c>
      <c r="E122" s="77">
        <f>+April!E26</f>
        <v>0</v>
      </c>
      <c r="F122" s="78">
        <f>+April!F26</f>
        <v>0</v>
      </c>
      <c r="G122" s="94">
        <f>+April!G26</f>
        <v>0</v>
      </c>
      <c r="H122" s="67">
        <f>+April!H26</f>
        <v>0</v>
      </c>
      <c r="I122" s="68">
        <f>+April!I26</f>
        <v>0</v>
      </c>
      <c r="J122" s="87">
        <f>+April!J26</f>
        <v>0</v>
      </c>
      <c r="K122" s="88">
        <f>+April!K26</f>
        <v>0</v>
      </c>
      <c r="L122" s="94">
        <f>+April!L26</f>
        <v>0</v>
      </c>
    </row>
    <row r="123" spans="4:12" s="62" customFormat="1" hidden="1" outlineLevel="1" x14ac:dyDescent="0.2">
      <c r="D123" s="63">
        <f>+April!D27</f>
        <v>44671</v>
      </c>
      <c r="E123" s="77">
        <f>+April!E27</f>
        <v>0</v>
      </c>
      <c r="F123" s="78">
        <f>+April!F27</f>
        <v>0</v>
      </c>
      <c r="G123" s="94">
        <f>+April!G27</f>
        <v>0</v>
      </c>
      <c r="H123" s="67">
        <f>+April!H27</f>
        <v>0</v>
      </c>
      <c r="I123" s="68">
        <f>+April!I27</f>
        <v>0</v>
      </c>
      <c r="J123" s="87">
        <f>+April!J27</f>
        <v>0</v>
      </c>
      <c r="K123" s="88">
        <f>+April!K27</f>
        <v>0</v>
      </c>
      <c r="L123" s="94">
        <f>+April!L27</f>
        <v>0</v>
      </c>
    </row>
    <row r="124" spans="4:12" s="62" customFormat="1" hidden="1" outlineLevel="1" x14ac:dyDescent="0.2">
      <c r="D124" s="63">
        <f>+April!D28</f>
        <v>44672</v>
      </c>
      <c r="E124" s="77">
        <f>+April!E28</f>
        <v>0</v>
      </c>
      <c r="F124" s="78">
        <f>+April!F28</f>
        <v>0</v>
      </c>
      <c r="G124" s="94">
        <f>+April!G28</f>
        <v>0</v>
      </c>
      <c r="H124" s="67">
        <f>+April!H28</f>
        <v>0</v>
      </c>
      <c r="I124" s="68">
        <f>+April!I28</f>
        <v>0</v>
      </c>
      <c r="J124" s="87">
        <f>+April!J28</f>
        <v>0</v>
      </c>
      <c r="K124" s="88">
        <f>+April!K28</f>
        <v>0</v>
      </c>
      <c r="L124" s="94">
        <f>+April!L28</f>
        <v>0</v>
      </c>
    </row>
    <row r="125" spans="4:12" s="62" customFormat="1" hidden="1" outlineLevel="1" x14ac:dyDescent="0.2">
      <c r="D125" s="63">
        <f>+April!D29</f>
        <v>44673</v>
      </c>
      <c r="E125" s="77">
        <f>+April!E29</f>
        <v>0</v>
      </c>
      <c r="F125" s="78">
        <f>+April!F29</f>
        <v>0</v>
      </c>
      <c r="G125" s="94">
        <f>+April!G29</f>
        <v>0</v>
      </c>
      <c r="H125" s="67">
        <f>+April!H29</f>
        <v>0</v>
      </c>
      <c r="I125" s="68">
        <f>+April!I29</f>
        <v>0</v>
      </c>
      <c r="J125" s="87">
        <f>+April!J29</f>
        <v>0</v>
      </c>
      <c r="K125" s="88">
        <f>+April!K29</f>
        <v>0</v>
      </c>
      <c r="L125" s="94">
        <f>+April!L29</f>
        <v>0</v>
      </c>
    </row>
    <row r="126" spans="4:12" s="62" customFormat="1" hidden="1" outlineLevel="1" x14ac:dyDescent="0.2">
      <c r="D126" s="63">
        <f>+April!D30</f>
        <v>44674</v>
      </c>
      <c r="E126" s="77">
        <f>+April!E30</f>
        <v>0</v>
      </c>
      <c r="F126" s="78">
        <f>+April!F30</f>
        <v>0</v>
      </c>
      <c r="G126" s="94">
        <f>+April!G30</f>
        <v>0</v>
      </c>
      <c r="H126" s="67">
        <f>+April!H30</f>
        <v>0</v>
      </c>
      <c r="I126" s="68">
        <f>+April!I30</f>
        <v>0</v>
      </c>
      <c r="J126" s="87">
        <f>+April!J30</f>
        <v>0</v>
      </c>
      <c r="K126" s="88">
        <f>+April!K30</f>
        <v>0</v>
      </c>
      <c r="L126" s="94">
        <f>+April!L30</f>
        <v>0</v>
      </c>
    </row>
    <row r="127" spans="4:12" s="62" customFormat="1" hidden="1" outlineLevel="1" x14ac:dyDescent="0.2">
      <c r="D127" s="63">
        <f>+April!D31</f>
        <v>44675</v>
      </c>
      <c r="E127" s="77">
        <f>+April!E31</f>
        <v>0</v>
      </c>
      <c r="F127" s="78">
        <f>+April!F31</f>
        <v>0</v>
      </c>
      <c r="G127" s="94">
        <f>+April!G31</f>
        <v>0</v>
      </c>
      <c r="H127" s="67">
        <f>+April!H31</f>
        <v>0</v>
      </c>
      <c r="I127" s="68">
        <f>+April!I31</f>
        <v>0</v>
      </c>
      <c r="J127" s="87">
        <f>+April!J31</f>
        <v>0</v>
      </c>
      <c r="K127" s="88">
        <f>+April!K31</f>
        <v>0</v>
      </c>
      <c r="L127" s="94">
        <f>+April!L31</f>
        <v>0</v>
      </c>
    </row>
    <row r="128" spans="4:12" s="62" customFormat="1" hidden="1" outlineLevel="1" x14ac:dyDescent="0.2">
      <c r="D128" s="63">
        <f>+April!D32</f>
        <v>44676</v>
      </c>
      <c r="E128" s="77">
        <f>+April!E32</f>
        <v>0</v>
      </c>
      <c r="F128" s="78">
        <f>+April!F32</f>
        <v>0</v>
      </c>
      <c r="G128" s="94">
        <f>+April!G32</f>
        <v>0</v>
      </c>
      <c r="H128" s="67">
        <f>+April!H32</f>
        <v>0</v>
      </c>
      <c r="I128" s="68">
        <f>+April!I32</f>
        <v>0</v>
      </c>
      <c r="J128" s="87">
        <f>+April!J32</f>
        <v>0</v>
      </c>
      <c r="K128" s="88">
        <f>+April!K32</f>
        <v>0</v>
      </c>
      <c r="L128" s="94">
        <f>+April!L32</f>
        <v>0</v>
      </c>
    </row>
    <row r="129" spans="4:12" s="62" customFormat="1" hidden="1" outlineLevel="1" x14ac:dyDescent="0.2">
      <c r="D129" s="63">
        <f>+April!D33</f>
        <v>44677</v>
      </c>
      <c r="E129" s="77">
        <f>+April!E33</f>
        <v>0</v>
      </c>
      <c r="F129" s="78">
        <f>+April!F33</f>
        <v>0</v>
      </c>
      <c r="G129" s="94">
        <f>+April!G33</f>
        <v>0</v>
      </c>
      <c r="H129" s="67">
        <f>+April!H33</f>
        <v>0</v>
      </c>
      <c r="I129" s="68">
        <f>+April!I33</f>
        <v>0</v>
      </c>
      <c r="J129" s="87">
        <f>+April!J33</f>
        <v>0</v>
      </c>
      <c r="K129" s="88">
        <f>+April!K33</f>
        <v>0</v>
      </c>
      <c r="L129" s="94">
        <f>+April!L33</f>
        <v>0</v>
      </c>
    </row>
    <row r="130" spans="4:12" s="62" customFormat="1" hidden="1" outlineLevel="1" x14ac:dyDescent="0.2">
      <c r="D130" s="63">
        <f>+April!D34</f>
        <v>44678</v>
      </c>
      <c r="E130" s="77">
        <f>+April!E34</f>
        <v>0</v>
      </c>
      <c r="F130" s="78">
        <f>+April!F34</f>
        <v>0</v>
      </c>
      <c r="G130" s="94">
        <f>+April!G34</f>
        <v>0</v>
      </c>
      <c r="H130" s="67">
        <f>+April!H34</f>
        <v>0</v>
      </c>
      <c r="I130" s="68">
        <f>+April!I34</f>
        <v>0</v>
      </c>
      <c r="J130" s="87">
        <f>+April!J34</f>
        <v>0</v>
      </c>
      <c r="K130" s="88">
        <f>+April!K34</f>
        <v>0</v>
      </c>
      <c r="L130" s="94">
        <f>+April!L34</f>
        <v>0</v>
      </c>
    </row>
    <row r="131" spans="4:12" s="62" customFormat="1" hidden="1" outlineLevel="1" x14ac:dyDescent="0.2">
      <c r="D131" s="63">
        <f>+April!D35</f>
        <v>44679</v>
      </c>
      <c r="E131" s="77">
        <f>+April!E35</f>
        <v>0</v>
      </c>
      <c r="F131" s="78">
        <f>+April!F35</f>
        <v>0</v>
      </c>
      <c r="G131" s="94">
        <f>+April!G35</f>
        <v>0</v>
      </c>
      <c r="H131" s="67">
        <f>+April!H35</f>
        <v>0</v>
      </c>
      <c r="I131" s="68">
        <f>+April!I35</f>
        <v>0</v>
      </c>
      <c r="J131" s="87">
        <f>+April!J35</f>
        <v>0</v>
      </c>
      <c r="K131" s="88">
        <f>+April!K35</f>
        <v>0</v>
      </c>
      <c r="L131" s="94">
        <f>+April!L35</f>
        <v>0</v>
      </c>
    </row>
    <row r="132" spans="4:12" s="62" customFormat="1" hidden="1" outlineLevel="1" x14ac:dyDescent="0.2">
      <c r="D132" s="63">
        <f>+April!D36</f>
        <v>44680</v>
      </c>
      <c r="E132" s="77">
        <f>+April!E36</f>
        <v>0</v>
      </c>
      <c r="F132" s="78">
        <f>+April!F36</f>
        <v>0</v>
      </c>
      <c r="G132" s="94">
        <f>+April!G36</f>
        <v>0</v>
      </c>
      <c r="H132" s="67">
        <f>+April!H36</f>
        <v>0</v>
      </c>
      <c r="I132" s="68">
        <f>+April!I36</f>
        <v>0</v>
      </c>
      <c r="J132" s="87">
        <f>+April!J36</f>
        <v>0</v>
      </c>
      <c r="K132" s="88">
        <f>+April!K36</f>
        <v>0</v>
      </c>
      <c r="L132" s="94">
        <f>+April!L36</f>
        <v>0</v>
      </c>
    </row>
    <row r="133" spans="4:12" s="62" customFormat="1" hidden="1" outlineLevel="1" x14ac:dyDescent="0.2">
      <c r="D133" s="63">
        <f>+April!D37</f>
        <v>44681</v>
      </c>
      <c r="E133" s="77">
        <f>+April!E37</f>
        <v>0</v>
      </c>
      <c r="F133" s="78">
        <f>+April!F37</f>
        <v>0</v>
      </c>
      <c r="G133" s="94">
        <f>+April!G37</f>
        <v>0</v>
      </c>
      <c r="H133" s="67">
        <f>+April!H37</f>
        <v>0</v>
      </c>
      <c r="I133" s="68">
        <f>+April!I37</f>
        <v>0</v>
      </c>
      <c r="J133" s="87">
        <f>+April!J37</f>
        <v>0</v>
      </c>
      <c r="K133" s="88">
        <f>+April!K37</f>
        <v>0</v>
      </c>
      <c r="L133" s="94">
        <f>+April!L37</f>
        <v>0</v>
      </c>
    </row>
    <row r="134" spans="4:12" s="62" customFormat="1" collapsed="1" x14ac:dyDescent="0.2">
      <c r="D134" s="63" t="s">
        <v>17</v>
      </c>
      <c r="E134" s="85"/>
      <c r="F134" s="86"/>
      <c r="G134" s="93">
        <f>SUM(G135:G165)</f>
        <v>0</v>
      </c>
      <c r="H134" s="64">
        <f t="shared" ref="H134" si="3">SUM(H135:H165)</f>
        <v>0</v>
      </c>
      <c r="I134" s="66">
        <f t="shared" ref="I134" si="4">SUM(I135:I165)</f>
        <v>0</v>
      </c>
      <c r="J134" s="85"/>
      <c r="K134" s="86"/>
      <c r="L134" s="93">
        <f>SUM(L135:L165)</f>
        <v>0</v>
      </c>
    </row>
    <row r="135" spans="4:12" s="62" customFormat="1" hidden="1" outlineLevel="1" x14ac:dyDescent="0.2">
      <c r="D135" s="63">
        <f>+Mai!D8</f>
        <v>44682</v>
      </c>
      <c r="E135" s="77">
        <f>+Mai!E8</f>
        <v>0</v>
      </c>
      <c r="F135" s="78">
        <f>+Mai!F8</f>
        <v>0</v>
      </c>
      <c r="G135" s="94">
        <f>+Mai!G8</f>
        <v>0</v>
      </c>
      <c r="H135" s="67">
        <f>+Mai!H8</f>
        <v>0</v>
      </c>
      <c r="I135" s="68">
        <f>+Mai!I8</f>
        <v>0</v>
      </c>
      <c r="J135" s="87">
        <f>+Mai!J8</f>
        <v>0</v>
      </c>
      <c r="K135" s="88">
        <f>+Mai!K8</f>
        <v>0</v>
      </c>
      <c r="L135" s="94">
        <f>+Mai!L8</f>
        <v>0</v>
      </c>
    </row>
    <row r="136" spans="4:12" s="62" customFormat="1" hidden="1" outlineLevel="1" x14ac:dyDescent="0.2">
      <c r="D136" s="63">
        <f>+Mai!D9</f>
        <v>44683</v>
      </c>
      <c r="E136" s="77">
        <f>+Mai!E9</f>
        <v>0</v>
      </c>
      <c r="F136" s="78">
        <f>+Mai!F9</f>
        <v>0</v>
      </c>
      <c r="G136" s="94">
        <f>+Mai!G9</f>
        <v>0</v>
      </c>
      <c r="H136" s="67">
        <f>+Mai!H9</f>
        <v>0</v>
      </c>
      <c r="I136" s="68">
        <f>+Mai!I9</f>
        <v>0</v>
      </c>
      <c r="J136" s="87">
        <f>+Mai!J9</f>
        <v>0</v>
      </c>
      <c r="K136" s="88">
        <f>+Mai!K9</f>
        <v>0</v>
      </c>
      <c r="L136" s="94">
        <f>+Mai!L9</f>
        <v>0</v>
      </c>
    </row>
    <row r="137" spans="4:12" s="62" customFormat="1" hidden="1" outlineLevel="1" x14ac:dyDescent="0.2">
      <c r="D137" s="63">
        <f>+Mai!D10</f>
        <v>44684</v>
      </c>
      <c r="E137" s="77">
        <f>+Mai!E10</f>
        <v>0</v>
      </c>
      <c r="F137" s="78">
        <f>+Mai!F10</f>
        <v>0</v>
      </c>
      <c r="G137" s="94">
        <f>+Mai!G10</f>
        <v>0</v>
      </c>
      <c r="H137" s="67">
        <f>+Mai!H10</f>
        <v>0</v>
      </c>
      <c r="I137" s="68">
        <f>+Mai!I10</f>
        <v>0</v>
      </c>
      <c r="J137" s="87">
        <f>+Mai!J10</f>
        <v>0</v>
      </c>
      <c r="K137" s="88">
        <f>+Mai!K10</f>
        <v>0</v>
      </c>
      <c r="L137" s="94">
        <f>+Mai!L10</f>
        <v>0</v>
      </c>
    </row>
    <row r="138" spans="4:12" s="62" customFormat="1" hidden="1" outlineLevel="1" x14ac:dyDescent="0.2">
      <c r="D138" s="63">
        <f>+Mai!D11</f>
        <v>44685</v>
      </c>
      <c r="E138" s="77">
        <f>+Mai!E11</f>
        <v>0</v>
      </c>
      <c r="F138" s="78">
        <f>+Mai!F11</f>
        <v>0</v>
      </c>
      <c r="G138" s="94">
        <f>+Mai!G11</f>
        <v>0</v>
      </c>
      <c r="H138" s="67">
        <f>+Mai!H11</f>
        <v>0</v>
      </c>
      <c r="I138" s="68">
        <f>+Mai!I11</f>
        <v>0</v>
      </c>
      <c r="J138" s="87">
        <f>+Mai!J11</f>
        <v>0</v>
      </c>
      <c r="K138" s="88">
        <f>+Mai!K11</f>
        <v>0</v>
      </c>
      <c r="L138" s="94">
        <f>+Mai!L11</f>
        <v>0</v>
      </c>
    </row>
    <row r="139" spans="4:12" s="62" customFormat="1" hidden="1" outlineLevel="1" x14ac:dyDescent="0.2">
      <c r="D139" s="63">
        <f>+Mai!D12</f>
        <v>44686</v>
      </c>
      <c r="E139" s="77">
        <f>+Mai!E12</f>
        <v>0</v>
      </c>
      <c r="F139" s="78">
        <f>+Mai!F12</f>
        <v>0</v>
      </c>
      <c r="G139" s="94">
        <f>+Mai!G12</f>
        <v>0</v>
      </c>
      <c r="H139" s="67">
        <f>+Mai!H12</f>
        <v>0</v>
      </c>
      <c r="I139" s="68">
        <f>+Mai!I12</f>
        <v>0</v>
      </c>
      <c r="J139" s="87">
        <f>+Mai!J12</f>
        <v>0</v>
      </c>
      <c r="K139" s="88">
        <f>+Mai!K12</f>
        <v>0</v>
      </c>
      <c r="L139" s="94">
        <f>+Mai!L12</f>
        <v>0</v>
      </c>
    </row>
    <row r="140" spans="4:12" s="62" customFormat="1" hidden="1" outlineLevel="1" x14ac:dyDescent="0.2">
      <c r="D140" s="63">
        <f>+Mai!D13</f>
        <v>44687</v>
      </c>
      <c r="E140" s="77">
        <f>+Mai!E13</f>
        <v>0</v>
      </c>
      <c r="F140" s="78">
        <f>+Mai!F13</f>
        <v>0</v>
      </c>
      <c r="G140" s="94">
        <f>+Mai!G13</f>
        <v>0</v>
      </c>
      <c r="H140" s="67">
        <f>+Mai!H13</f>
        <v>0</v>
      </c>
      <c r="I140" s="68">
        <f>+Mai!I13</f>
        <v>0</v>
      </c>
      <c r="J140" s="87">
        <f>+Mai!J13</f>
        <v>0</v>
      </c>
      <c r="K140" s="88">
        <f>+Mai!K13</f>
        <v>0</v>
      </c>
      <c r="L140" s="94">
        <f>+Mai!L13</f>
        <v>0</v>
      </c>
    </row>
    <row r="141" spans="4:12" s="62" customFormat="1" hidden="1" outlineLevel="1" x14ac:dyDescent="0.2">
      <c r="D141" s="63">
        <f>+Mai!D14</f>
        <v>44688</v>
      </c>
      <c r="E141" s="77">
        <f>+Mai!E14</f>
        <v>0</v>
      </c>
      <c r="F141" s="78">
        <f>+Mai!F14</f>
        <v>0</v>
      </c>
      <c r="G141" s="94">
        <f>+Mai!G14</f>
        <v>0</v>
      </c>
      <c r="H141" s="67">
        <f>+Mai!H14</f>
        <v>0</v>
      </c>
      <c r="I141" s="68">
        <f>+Mai!I14</f>
        <v>0</v>
      </c>
      <c r="J141" s="87">
        <f>+Mai!J14</f>
        <v>0</v>
      </c>
      <c r="K141" s="88">
        <f>+Mai!K14</f>
        <v>0</v>
      </c>
      <c r="L141" s="94">
        <f>+Mai!L14</f>
        <v>0</v>
      </c>
    </row>
    <row r="142" spans="4:12" s="62" customFormat="1" hidden="1" outlineLevel="1" x14ac:dyDescent="0.2">
      <c r="D142" s="63">
        <f>+Mai!D15</f>
        <v>44689</v>
      </c>
      <c r="E142" s="77">
        <f>+Mai!E15</f>
        <v>0</v>
      </c>
      <c r="F142" s="78">
        <f>+Mai!F15</f>
        <v>0</v>
      </c>
      <c r="G142" s="94">
        <f>+Mai!G15</f>
        <v>0</v>
      </c>
      <c r="H142" s="67">
        <f>+Mai!H15</f>
        <v>0</v>
      </c>
      <c r="I142" s="68">
        <f>+Mai!I15</f>
        <v>0</v>
      </c>
      <c r="J142" s="87">
        <f>+Mai!J15</f>
        <v>0</v>
      </c>
      <c r="K142" s="88">
        <f>+Mai!K15</f>
        <v>0</v>
      </c>
      <c r="L142" s="94">
        <f>+Mai!L15</f>
        <v>0</v>
      </c>
    </row>
    <row r="143" spans="4:12" s="62" customFormat="1" hidden="1" outlineLevel="1" x14ac:dyDescent="0.2">
      <c r="D143" s="63">
        <f>+Mai!D16</f>
        <v>44690</v>
      </c>
      <c r="E143" s="77">
        <f>+Mai!E16</f>
        <v>0</v>
      </c>
      <c r="F143" s="78">
        <f>+Mai!F16</f>
        <v>0</v>
      </c>
      <c r="G143" s="94">
        <f>+Mai!G16</f>
        <v>0</v>
      </c>
      <c r="H143" s="67">
        <f>+Mai!H16</f>
        <v>0</v>
      </c>
      <c r="I143" s="68">
        <f>+Mai!I16</f>
        <v>0</v>
      </c>
      <c r="J143" s="87">
        <f>+Mai!J16</f>
        <v>0</v>
      </c>
      <c r="K143" s="88">
        <f>+Mai!K16</f>
        <v>0</v>
      </c>
      <c r="L143" s="94">
        <f>+Mai!L16</f>
        <v>0</v>
      </c>
    </row>
    <row r="144" spans="4:12" s="62" customFormat="1" hidden="1" outlineLevel="1" x14ac:dyDescent="0.2">
      <c r="D144" s="63">
        <f>+Mai!D17</f>
        <v>44691</v>
      </c>
      <c r="E144" s="77">
        <f>+Mai!E17</f>
        <v>0</v>
      </c>
      <c r="F144" s="78">
        <f>+Mai!F17</f>
        <v>0</v>
      </c>
      <c r="G144" s="94">
        <f>+Mai!G17</f>
        <v>0</v>
      </c>
      <c r="H144" s="67">
        <f>+Mai!H17</f>
        <v>0</v>
      </c>
      <c r="I144" s="68">
        <f>+Mai!I17</f>
        <v>0</v>
      </c>
      <c r="J144" s="87">
        <f>+Mai!J17</f>
        <v>0</v>
      </c>
      <c r="K144" s="88">
        <f>+Mai!K17</f>
        <v>0</v>
      </c>
      <c r="L144" s="94">
        <f>+Mai!L17</f>
        <v>0</v>
      </c>
    </row>
    <row r="145" spans="4:12" s="62" customFormat="1" hidden="1" outlineLevel="1" x14ac:dyDescent="0.2">
      <c r="D145" s="63">
        <f>+Mai!D18</f>
        <v>44692</v>
      </c>
      <c r="E145" s="77">
        <f>+Mai!E18</f>
        <v>0</v>
      </c>
      <c r="F145" s="78">
        <f>+Mai!F18</f>
        <v>0</v>
      </c>
      <c r="G145" s="94">
        <f>+Mai!G18</f>
        <v>0</v>
      </c>
      <c r="H145" s="67">
        <f>+Mai!H18</f>
        <v>0</v>
      </c>
      <c r="I145" s="68">
        <f>+Mai!I18</f>
        <v>0</v>
      </c>
      <c r="J145" s="87">
        <f>+Mai!J18</f>
        <v>0</v>
      </c>
      <c r="K145" s="88">
        <f>+Mai!K18</f>
        <v>0</v>
      </c>
      <c r="L145" s="94">
        <f>+Mai!L18</f>
        <v>0</v>
      </c>
    </row>
    <row r="146" spans="4:12" s="62" customFormat="1" hidden="1" outlineLevel="1" x14ac:dyDescent="0.2">
      <c r="D146" s="63">
        <f>+Mai!D19</f>
        <v>44693</v>
      </c>
      <c r="E146" s="77">
        <f>+Mai!E19</f>
        <v>0</v>
      </c>
      <c r="F146" s="78">
        <f>+Mai!F19</f>
        <v>0</v>
      </c>
      <c r="G146" s="94">
        <f>+Mai!G19</f>
        <v>0</v>
      </c>
      <c r="H146" s="67">
        <f>+Mai!H19</f>
        <v>0</v>
      </c>
      <c r="I146" s="68">
        <f>+Mai!I19</f>
        <v>0</v>
      </c>
      <c r="J146" s="87">
        <f>+Mai!J19</f>
        <v>0</v>
      </c>
      <c r="K146" s="88">
        <f>+Mai!K19</f>
        <v>0</v>
      </c>
      <c r="L146" s="94">
        <f>+Mai!L19</f>
        <v>0</v>
      </c>
    </row>
    <row r="147" spans="4:12" s="62" customFormat="1" hidden="1" outlineLevel="1" x14ac:dyDescent="0.2">
      <c r="D147" s="63">
        <f>+Mai!D20</f>
        <v>44694</v>
      </c>
      <c r="E147" s="77">
        <f>+Mai!E20</f>
        <v>0</v>
      </c>
      <c r="F147" s="78">
        <f>+Mai!F20</f>
        <v>0</v>
      </c>
      <c r="G147" s="94">
        <f>+Mai!G20</f>
        <v>0</v>
      </c>
      <c r="H147" s="67">
        <f>+Mai!H20</f>
        <v>0</v>
      </c>
      <c r="I147" s="68">
        <f>+Mai!I20</f>
        <v>0</v>
      </c>
      <c r="J147" s="87">
        <f>+Mai!J20</f>
        <v>0</v>
      </c>
      <c r="K147" s="88">
        <f>+Mai!K20</f>
        <v>0</v>
      </c>
      <c r="L147" s="94">
        <f>+Mai!L20</f>
        <v>0</v>
      </c>
    </row>
    <row r="148" spans="4:12" s="62" customFormat="1" hidden="1" outlineLevel="1" x14ac:dyDescent="0.2">
      <c r="D148" s="63">
        <f>+Mai!D21</f>
        <v>44695</v>
      </c>
      <c r="E148" s="77">
        <f>+Mai!E21</f>
        <v>0</v>
      </c>
      <c r="F148" s="78">
        <f>+Mai!F21</f>
        <v>0</v>
      </c>
      <c r="G148" s="94">
        <f>+Mai!G21</f>
        <v>0</v>
      </c>
      <c r="H148" s="67">
        <f>+Mai!H21</f>
        <v>0</v>
      </c>
      <c r="I148" s="68">
        <f>+Mai!I21</f>
        <v>0</v>
      </c>
      <c r="J148" s="87">
        <f>+Mai!J21</f>
        <v>0</v>
      </c>
      <c r="K148" s="88">
        <f>+Mai!K21</f>
        <v>0</v>
      </c>
      <c r="L148" s="94">
        <f>+Mai!L21</f>
        <v>0</v>
      </c>
    </row>
    <row r="149" spans="4:12" s="62" customFormat="1" hidden="1" outlineLevel="1" x14ac:dyDescent="0.2">
      <c r="D149" s="63">
        <f>+Mai!D22</f>
        <v>44696</v>
      </c>
      <c r="E149" s="77">
        <f>+Mai!E22</f>
        <v>0</v>
      </c>
      <c r="F149" s="78">
        <f>+Mai!F22</f>
        <v>0</v>
      </c>
      <c r="G149" s="94">
        <f>+Mai!G22</f>
        <v>0</v>
      </c>
      <c r="H149" s="67">
        <f>+Mai!H22</f>
        <v>0</v>
      </c>
      <c r="I149" s="68">
        <f>+Mai!I22</f>
        <v>0</v>
      </c>
      <c r="J149" s="87">
        <f>+Mai!J22</f>
        <v>0</v>
      </c>
      <c r="K149" s="88">
        <f>+Mai!K22</f>
        <v>0</v>
      </c>
      <c r="L149" s="94">
        <f>+Mai!L22</f>
        <v>0</v>
      </c>
    </row>
    <row r="150" spans="4:12" s="62" customFormat="1" hidden="1" outlineLevel="1" x14ac:dyDescent="0.2">
      <c r="D150" s="63">
        <f>+Mai!D23</f>
        <v>44697</v>
      </c>
      <c r="E150" s="77">
        <f>+Mai!E23</f>
        <v>0</v>
      </c>
      <c r="F150" s="78">
        <f>+Mai!F23</f>
        <v>0</v>
      </c>
      <c r="G150" s="94">
        <f>+Mai!G23</f>
        <v>0</v>
      </c>
      <c r="H150" s="67">
        <f>+Mai!H23</f>
        <v>0</v>
      </c>
      <c r="I150" s="68">
        <f>+Mai!I23</f>
        <v>0</v>
      </c>
      <c r="J150" s="87">
        <f>+Mai!J23</f>
        <v>0</v>
      </c>
      <c r="K150" s="88">
        <f>+Mai!K23</f>
        <v>0</v>
      </c>
      <c r="L150" s="94">
        <f>+Mai!L23</f>
        <v>0</v>
      </c>
    </row>
    <row r="151" spans="4:12" s="62" customFormat="1" hidden="1" outlineLevel="1" x14ac:dyDescent="0.2">
      <c r="D151" s="63">
        <f>+Mai!D24</f>
        <v>44698</v>
      </c>
      <c r="E151" s="77">
        <f>+Mai!E24</f>
        <v>0</v>
      </c>
      <c r="F151" s="78">
        <f>+Mai!F24</f>
        <v>0</v>
      </c>
      <c r="G151" s="94">
        <f>+Mai!G24</f>
        <v>0</v>
      </c>
      <c r="H151" s="67">
        <f>+Mai!H24</f>
        <v>0</v>
      </c>
      <c r="I151" s="68">
        <f>+Mai!I24</f>
        <v>0</v>
      </c>
      <c r="J151" s="87">
        <f>+Mai!J24</f>
        <v>0</v>
      </c>
      <c r="K151" s="88">
        <f>+Mai!K24</f>
        <v>0</v>
      </c>
      <c r="L151" s="94">
        <f>+Mai!L24</f>
        <v>0</v>
      </c>
    </row>
    <row r="152" spans="4:12" s="62" customFormat="1" hidden="1" outlineLevel="1" x14ac:dyDescent="0.2">
      <c r="D152" s="63">
        <f>+Mai!D25</f>
        <v>44699</v>
      </c>
      <c r="E152" s="77">
        <f>+Mai!E25</f>
        <v>0</v>
      </c>
      <c r="F152" s="78">
        <f>+Mai!F25</f>
        <v>0</v>
      </c>
      <c r="G152" s="94">
        <f>+Mai!G25</f>
        <v>0</v>
      </c>
      <c r="H152" s="67">
        <f>+Mai!H25</f>
        <v>0</v>
      </c>
      <c r="I152" s="68">
        <f>+Mai!I25</f>
        <v>0</v>
      </c>
      <c r="J152" s="87">
        <f>+Mai!J25</f>
        <v>0</v>
      </c>
      <c r="K152" s="88">
        <f>+Mai!K25</f>
        <v>0</v>
      </c>
      <c r="L152" s="94">
        <f>+Mai!L25</f>
        <v>0</v>
      </c>
    </row>
    <row r="153" spans="4:12" s="62" customFormat="1" hidden="1" outlineLevel="1" x14ac:dyDescent="0.2">
      <c r="D153" s="63">
        <f>+Mai!D26</f>
        <v>44700</v>
      </c>
      <c r="E153" s="77">
        <f>+Mai!E26</f>
        <v>0</v>
      </c>
      <c r="F153" s="78">
        <f>+Mai!F26</f>
        <v>0</v>
      </c>
      <c r="G153" s="94">
        <f>+Mai!G26</f>
        <v>0</v>
      </c>
      <c r="H153" s="67">
        <f>+Mai!H26</f>
        <v>0</v>
      </c>
      <c r="I153" s="68">
        <f>+Mai!I26</f>
        <v>0</v>
      </c>
      <c r="J153" s="87">
        <f>+Mai!J26</f>
        <v>0</v>
      </c>
      <c r="K153" s="88">
        <f>+Mai!K26</f>
        <v>0</v>
      </c>
      <c r="L153" s="94">
        <f>+Mai!L26</f>
        <v>0</v>
      </c>
    </row>
    <row r="154" spans="4:12" s="62" customFormat="1" hidden="1" outlineLevel="1" x14ac:dyDescent="0.2">
      <c r="D154" s="63">
        <f>+Mai!D27</f>
        <v>44701</v>
      </c>
      <c r="E154" s="77">
        <f>+Mai!E27</f>
        <v>0</v>
      </c>
      <c r="F154" s="78">
        <f>+Mai!F27</f>
        <v>0</v>
      </c>
      <c r="G154" s="94">
        <f>+Mai!G27</f>
        <v>0</v>
      </c>
      <c r="H154" s="67">
        <f>+Mai!H27</f>
        <v>0</v>
      </c>
      <c r="I154" s="68">
        <f>+Mai!I27</f>
        <v>0</v>
      </c>
      <c r="J154" s="87">
        <f>+Mai!J27</f>
        <v>0</v>
      </c>
      <c r="K154" s="88">
        <f>+Mai!K27</f>
        <v>0</v>
      </c>
      <c r="L154" s="94">
        <f>+Mai!L27</f>
        <v>0</v>
      </c>
    </row>
    <row r="155" spans="4:12" s="62" customFormat="1" hidden="1" outlineLevel="1" x14ac:dyDescent="0.2">
      <c r="D155" s="63">
        <f>+Mai!D28</f>
        <v>44702</v>
      </c>
      <c r="E155" s="77">
        <f>+Mai!E28</f>
        <v>0</v>
      </c>
      <c r="F155" s="78">
        <f>+Mai!F28</f>
        <v>0</v>
      </c>
      <c r="G155" s="94">
        <f>+Mai!G28</f>
        <v>0</v>
      </c>
      <c r="H155" s="67">
        <f>+Mai!H28</f>
        <v>0</v>
      </c>
      <c r="I155" s="68">
        <f>+Mai!I28</f>
        <v>0</v>
      </c>
      <c r="J155" s="87">
        <f>+Mai!J28</f>
        <v>0</v>
      </c>
      <c r="K155" s="88">
        <f>+Mai!K28</f>
        <v>0</v>
      </c>
      <c r="L155" s="94">
        <f>+Mai!L28</f>
        <v>0</v>
      </c>
    </row>
    <row r="156" spans="4:12" s="62" customFormat="1" hidden="1" outlineLevel="1" x14ac:dyDescent="0.2">
      <c r="D156" s="63">
        <f>+Mai!D29</f>
        <v>44703</v>
      </c>
      <c r="E156" s="77">
        <f>+Mai!E29</f>
        <v>0</v>
      </c>
      <c r="F156" s="78">
        <f>+Mai!F29</f>
        <v>0</v>
      </c>
      <c r="G156" s="94">
        <f>+Mai!G29</f>
        <v>0</v>
      </c>
      <c r="H156" s="67">
        <f>+Mai!H29</f>
        <v>0</v>
      </c>
      <c r="I156" s="68">
        <f>+Mai!I29</f>
        <v>0</v>
      </c>
      <c r="J156" s="87">
        <f>+Mai!J29</f>
        <v>0</v>
      </c>
      <c r="K156" s="88">
        <f>+Mai!K29</f>
        <v>0</v>
      </c>
      <c r="L156" s="94">
        <f>+Mai!L29</f>
        <v>0</v>
      </c>
    </row>
    <row r="157" spans="4:12" s="62" customFormat="1" hidden="1" outlineLevel="1" x14ac:dyDescent="0.2">
      <c r="D157" s="63">
        <f>+Mai!D30</f>
        <v>44704</v>
      </c>
      <c r="E157" s="77">
        <f>+Mai!E30</f>
        <v>0</v>
      </c>
      <c r="F157" s="78">
        <f>+Mai!F30</f>
        <v>0</v>
      </c>
      <c r="G157" s="94">
        <f>+Mai!G30</f>
        <v>0</v>
      </c>
      <c r="H157" s="67">
        <f>+Mai!H30</f>
        <v>0</v>
      </c>
      <c r="I157" s="68">
        <f>+Mai!I30</f>
        <v>0</v>
      </c>
      <c r="J157" s="87">
        <f>+Mai!J30</f>
        <v>0</v>
      </c>
      <c r="K157" s="88">
        <f>+Mai!K30</f>
        <v>0</v>
      </c>
      <c r="L157" s="94">
        <f>+Mai!L30</f>
        <v>0</v>
      </c>
    </row>
    <row r="158" spans="4:12" s="62" customFormat="1" hidden="1" outlineLevel="1" x14ac:dyDescent="0.2">
      <c r="D158" s="63">
        <f>+Mai!D31</f>
        <v>44705</v>
      </c>
      <c r="E158" s="77">
        <f>+Mai!E31</f>
        <v>0</v>
      </c>
      <c r="F158" s="78">
        <f>+Mai!F31</f>
        <v>0</v>
      </c>
      <c r="G158" s="94">
        <f>+Mai!G31</f>
        <v>0</v>
      </c>
      <c r="H158" s="67">
        <f>+Mai!H31</f>
        <v>0</v>
      </c>
      <c r="I158" s="68">
        <f>+Mai!I31</f>
        <v>0</v>
      </c>
      <c r="J158" s="87">
        <f>+Mai!J31</f>
        <v>0</v>
      </c>
      <c r="K158" s="88">
        <f>+Mai!K31</f>
        <v>0</v>
      </c>
      <c r="L158" s="94">
        <f>+Mai!L31</f>
        <v>0</v>
      </c>
    </row>
    <row r="159" spans="4:12" s="62" customFormat="1" hidden="1" outlineLevel="1" x14ac:dyDescent="0.2">
      <c r="D159" s="63">
        <f>+Mai!D32</f>
        <v>44706</v>
      </c>
      <c r="E159" s="77">
        <f>+Mai!E32</f>
        <v>0</v>
      </c>
      <c r="F159" s="78">
        <f>+Mai!F32</f>
        <v>0</v>
      </c>
      <c r="G159" s="94">
        <f>+Mai!G32</f>
        <v>0</v>
      </c>
      <c r="H159" s="67">
        <f>+Mai!H32</f>
        <v>0</v>
      </c>
      <c r="I159" s="68">
        <f>+Mai!I32</f>
        <v>0</v>
      </c>
      <c r="J159" s="87">
        <f>+Mai!J32</f>
        <v>0</v>
      </c>
      <c r="K159" s="88">
        <f>+Mai!K32</f>
        <v>0</v>
      </c>
      <c r="L159" s="94">
        <f>+Mai!L32</f>
        <v>0</v>
      </c>
    </row>
    <row r="160" spans="4:12" s="62" customFormat="1" hidden="1" outlineLevel="1" x14ac:dyDescent="0.2">
      <c r="D160" s="63">
        <f>+Mai!D33</f>
        <v>44707</v>
      </c>
      <c r="E160" s="77">
        <f>+Mai!E33</f>
        <v>0</v>
      </c>
      <c r="F160" s="78">
        <f>+Mai!F33</f>
        <v>0</v>
      </c>
      <c r="G160" s="94">
        <f>+Mai!G33</f>
        <v>0</v>
      </c>
      <c r="H160" s="67">
        <f>+Mai!H33</f>
        <v>0</v>
      </c>
      <c r="I160" s="68">
        <f>+Mai!I33</f>
        <v>0</v>
      </c>
      <c r="J160" s="87">
        <f>+Mai!J33</f>
        <v>0</v>
      </c>
      <c r="K160" s="88">
        <f>+Mai!K33</f>
        <v>0</v>
      </c>
      <c r="L160" s="94">
        <f>+Mai!L33</f>
        <v>0</v>
      </c>
    </row>
    <row r="161" spans="4:12" s="62" customFormat="1" hidden="1" outlineLevel="1" x14ac:dyDescent="0.2">
      <c r="D161" s="63">
        <f>+Mai!D34</f>
        <v>44708</v>
      </c>
      <c r="E161" s="77">
        <f>+Mai!E34</f>
        <v>0</v>
      </c>
      <c r="F161" s="78">
        <f>+Mai!F34</f>
        <v>0</v>
      </c>
      <c r="G161" s="94">
        <f>+Mai!G34</f>
        <v>0</v>
      </c>
      <c r="H161" s="67">
        <f>+Mai!H34</f>
        <v>0</v>
      </c>
      <c r="I161" s="68">
        <f>+Mai!I34</f>
        <v>0</v>
      </c>
      <c r="J161" s="87">
        <f>+Mai!J34</f>
        <v>0</v>
      </c>
      <c r="K161" s="88">
        <f>+Mai!K34</f>
        <v>0</v>
      </c>
      <c r="L161" s="94">
        <f>+Mai!L34</f>
        <v>0</v>
      </c>
    </row>
    <row r="162" spans="4:12" s="62" customFormat="1" hidden="1" outlineLevel="1" x14ac:dyDescent="0.2">
      <c r="D162" s="63">
        <f>+Mai!D35</f>
        <v>44709</v>
      </c>
      <c r="E162" s="77">
        <f>+Mai!E35</f>
        <v>0</v>
      </c>
      <c r="F162" s="78">
        <f>+Mai!F35</f>
        <v>0</v>
      </c>
      <c r="G162" s="94">
        <f>+Mai!G35</f>
        <v>0</v>
      </c>
      <c r="H162" s="67">
        <f>+Mai!H35</f>
        <v>0</v>
      </c>
      <c r="I162" s="68">
        <f>+Mai!I35</f>
        <v>0</v>
      </c>
      <c r="J162" s="87">
        <f>+Mai!J35</f>
        <v>0</v>
      </c>
      <c r="K162" s="88">
        <f>+Mai!K35</f>
        <v>0</v>
      </c>
      <c r="L162" s="94">
        <f>+Mai!L35</f>
        <v>0</v>
      </c>
    </row>
    <row r="163" spans="4:12" s="62" customFormat="1" hidden="1" outlineLevel="1" x14ac:dyDescent="0.2">
      <c r="D163" s="63">
        <f>+Mai!D36</f>
        <v>44710</v>
      </c>
      <c r="E163" s="77">
        <f>+Mai!E36</f>
        <v>0</v>
      </c>
      <c r="F163" s="78">
        <f>+Mai!F36</f>
        <v>0</v>
      </c>
      <c r="G163" s="94">
        <f>+Mai!G36</f>
        <v>0</v>
      </c>
      <c r="H163" s="67">
        <f>+Mai!H36</f>
        <v>0</v>
      </c>
      <c r="I163" s="68">
        <f>+Mai!I36</f>
        <v>0</v>
      </c>
      <c r="J163" s="87">
        <f>+Mai!J36</f>
        <v>0</v>
      </c>
      <c r="K163" s="88">
        <f>+Mai!K36</f>
        <v>0</v>
      </c>
      <c r="L163" s="94">
        <f>+Mai!L36</f>
        <v>0</v>
      </c>
    </row>
    <row r="164" spans="4:12" s="62" customFormat="1" hidden="1" outlineLevel="1" x14ac:dyDescent="0.2">
      <c r="D164" s="63">
        <f>+Mai!D37</f>
        <v>44711</v>
      </c>
      <c r="E164" s="77">
        <f>+Mai!E37</f>
        <v>0</v>
      </c>
      <c r="F164" s="78">
        <f>+Mai!F37</f>
        <v>0</v>
      </c>
      <c r="G164" s="94">
        <f>+Mai!G37</f>
        <v>0</v>
      </c>
      <c r="H164" s="67">
        <f>+Mai!H37</f>
        <v>0</v>
      </c>
      <c r="I164" s="68">
        <f>+Mai!I37</f>
        <v>0</v>
      </c>
      <c r="J164" s="87">
        <f>+Mai!J37</f>
        <v>0</v>
      </c>
      <c r="K164" s="88">
        <f>+Mai!K37</f>
        <v>0</v>
      </c>
      <c r="L164" s="94">
        <f>+Mai!L37</f>
        <v>0</v>
      </c>
    </row>
    <row r="165" spans="4:12" s="62" customFormat="1" hidden="1" outlineLevel="1" x14ac:dyDescent="0.2">
      <c r="D165" s="63">
        <f>+Mai!D38</f>
        <v>44712</v>
      </c>
      <c r="E165" s="77">
        <f>+Mai!E38</f>
        <v>0</v>
      </c>
      <c r="F165" s="78">
        <f>+Mai!F38</f>
        <v>0</v>
      </c>
      <c r="G165" s="94">
        <f>+Mai!G38</f>
        <v>0</v>
      </c>
      <c r="H165" s="67">
        <f>+Mai!H38</f>
        <v>0</v>
      </c>
      <c r="I165" s="68">
        <f>+Mai!I38</f>
        <v>0</v>
      </c>
      <c r="J165" s="87">
        <f>+Mai!J38</f>
        <v>0</v>
      </c>
      <c r="K165" s="88">
        <f>+Mai!K38</f>
        <v>0</v>
      </c>
      <c r="L165" s="94">
        <f>+Mai!L38</f>
        <v>0</v>
      </c>
    </row>
    <row r="166" spans="4:12" s="62" customFormat="1" collapsed="1" x14ac:dyDescent="0.2">
      <c r="D166" s="63" t="s">
        <v>18</v>
      </c>
      <c r="E166" s="85"/>
      <c r="F166" s="86"/>
      <c r="G166" s="93">
        <f>SUM(G167:G196)</f>
        <v>0</v>
      </c>
      <c r="H166" s="64">
        <f>SUM(H167:H196)</f>
        <v>0</v>
      </c>
      <c r="I166" s="66">
        <f>SUM(I167:I196)</f>
        <v>0</v>
      </c>
      <c r="J166" s="85"/>
      <c r="K166" s="86"/>
      <c r="L166" s="93">
        <f>SUM(L167:L196)</f>
        <v>0</v>
      </c>
    </row>
    <row r="167" spans="4:12" s="62" customFormat="1" hidden="1" outlineLevel="1" x14ac:dyDescent="0.2">
      <c r="D167" s="63">
        <f>+Juni!D8</f>
        <v>44713</v>
      </c>
      <c r="E167" s="77">
        <f>+Juni!E8</f>
        <v>0</v>
      </c>
      <c r="F167" s="78">
        <f>+Juni!F8</f>
        <v>0</v>
      </c>
      <c r="G167" s="94">
        <f>+Juni!G8</f>
        <v>0</v>
      </c>
      <c r="H167" s="67">
        <f>+Juni!H8</f>
        <v>0</v>
      </c>
      <c r="I167" s="68">
        <f>+Juni!I8</f>
        <v>0</v>
      </c>
      <c r="J167" s="87">
        <f>+Juni!J8</f>
        <v>0</v>
      </c>
      <c r="K167" s="88">
        <f>+Juni!K8</f>
        <v>0</v>
      </c>
      <c r="L167" s="94">
        <f>+Juni!L8</f>
        <v>0</v>
      </c>
    </row>
    <row r="168" spans="4:12" s="62" customFormat="1" hidden="1" outlineLevel="1" x14ac:dyDescent="0.2">
      <c r="D168" s="63">
        <f>+Juni!D9</f>
        <v>44714</v>
      </c>
      <c r="E168" s="77">
        <f>+Juni!E9</f>
        <v>0</v>
      </c>
      <c r="F168" s="78">
        <f>+Juni!F9</f>
        <v>0</v>
      </c>
      <c r="G168" s="94">
        <f>+Juni!G9</f>
        <v>0</v>
      </c>
      <c r="H168" s="67">
        <f>+Juni!H9</f>
        <v>0</v>
      </c>
      <c r="I168" s="68">
        <f>+Juni!I9</f>
        <v>0</v>
      </c>
      <c r="J168" s="87">
        <f>+Juni!J9</f>
        <v>0</v>
      </c>
      <c r="K168" s="88">
        <f>+Juni!K9</f>
        <v>0</v>
      </c>
      <c r="L168" s="94">
        <f>+Juni!L9</f>
        <v>0</v>
      </c>
    </row>
    <row r="169" spans="4:12" s="62" customFormat="1" hidden="1" outlineLevel="1" x14ac:dyDescent="0.2">
      <c r="D169" s="63">
        <f>+Juni!D10</f>
        <v>44715</v>
      </c>
      <c r="E169" s="77">
        <f>+Juni!E10</f>
        <v>0</v>
      </c>
      <c r="F169" s="78">
        <f>+Juni!F10</f>
        <v>0</v>
      </c>
      <c r="G169" s="94">
        <f>+Juni!G10</f>
        <v>0</v>
      </c>
      <c r="H169" s="67">
        <f>+Juni!H10</f>
        <v>0</v>
      </c>
      <c r="I169" s="68">
        <f>+Juni!I10</f>
        <v>0</v>
      </c>
      <c r="J169" s="87">
        <f>+Juni!J10</f>
        <v>0</v>
      </c>
      <c r="K169" s="88">
        <f>+Juni!K10</f>
        <v>0</v>
      </c>
      <c r="L169" s="94">
        <f>+Juni!L10</f>
        <v>0</v>
      </c>
    </row>
    <row r="170" spans="4:12" s="62" customFormat="1" hidden="1" outlineLevel="1" x14ac:dyDescent="0.2">
      <c r="D170" s="63">
        <f>+Juni!D11</f>
        <v>44716</v>
      </c>
      <c r="E170" s="77">
        <f>+Juni!E11</f>
        <v>0</v>
      </c>
      <c r="F170" s="78">
        <f>+Juni!F11</f>
        <v>0</v>
      </c>
      <c r="G170" s="94">
        <f>+Juni!G11</f>
        <v>0</v>
      </c>
      <c r="H170" s="67">
        <f>+Juni!H11</f>
        <v>0</v>
      </c>
      <c r="I170" s="68">
        <f>+Juni!I11</f>
        <v>0</v>
      </c>
      <c r="J170" s="87">
        <f>+Juni!J11</f>
        <v>0</v>
      </c>
      <c r="K170" s="88">
        <f>+Juni!K11</f>
        <v>0</v>
      </c>
      <c r="L170" s="94">
        <f>+Juni!L11</f>
        <v>0</v>
      </c>
    </row>
    <row r="171" spans="4:12" s="62" customFormat="1" hidden="1" outlineLevel="1" x14ac:dyDescent="0.2">
      <c r="D171" s="63">
        <f>+Juni!D12</f>
        <v>44717</v>
      </c>
      <c r="E171" s="77">
        <f>+Juni!E12</f>
        <v>0</v>
      </c>
      <c r="F171" s="78">
        <f>+Juni!F12</f>
        <v>0</v>
      </c>
      <c r="G171" s="94">
        <f>+Juni!G12</f>
        <v>0</v>
      </c>
      <c r="H171" s="67">
        <f>+Juni!H12</f>
        <v>0</v>
      </c>
      <c r="I171" s="68">
        <f>+Juni!I12</f>
        <v>0</v>
      </c>
      <c r="J171" s="87">
        <f>+Juni!J12</f>
        <v>0</v>
      </c>
      <c r="K171" s="88">
        <f>+Juni!K12</f>
        <v>0</v>
      </c>
      <c r="L171" s="94">
        <f>+Juni!L12</f>
        <v>0</v>
      </c>
    </row>
    <row r="172" spans="4:12" s="62" customFormat="1" hidden="1" outlineLevel="1" x14ac:dyDescent="0.2">
      <c r="D172" s="63">
        <f>+Juni!D13</f>
        <v>44718</v>
      </c>
      <c r="E172" s="77">
        <f>+Juni!E13</f>
        <v>0</v>
      </c>
      <c r="F172" s="78">
        <f>+Juni!F13</f>
        <v>0</v>
      </c>
      <c r="G172" s="94">
        <f>+Juni!G13</f>
        <v>0</v>
      </c>
      <c r="H172" s="67">
        <f>+Juni!H13</f>
        <v>0</v>
      </c>
      <c r="I172" s="68">
        <f>+Juni!I13</f>
        <v>0</v>
      </c>
      <c r="J172" s="87">
        <f>+Juni!J13</f>
        <v>0</v>
      </c>
      <c r="K172" s="88">
        <f>+Juni!K13</f>
        <v>0</v>
      </c>
      <c r="L172" s="94">
        <f>+Juni!L13</f>
        <v>0</v>
      </c>
    </row>
    <row r="173" spans="4:12" s="62" customFormat="1" hidden="1" outlineLevel="1" x14ac:dyDescent="0.2">
      <c r="D173" s="63">
        <f>+Juni!D14</f>
        <v>44719</v>
      </c>
      <c r="E173" s="77">
        <f>+Juni!E14</f>
        <v>0</v>
      </c>
      <c r="F173" s="78">
        <f>+Juni!F14</f>
        <v>0</v>
      </c>
      <c r="G173" s="94">
        <f>+Juni!G14</f>
        <v>0</v>
      </c>
      <c r="H173" s="67">
        <f>+Juni!H14</f>
        <v>0</v>
      </c>
      <c r="I173" s="68">
        <f>+Juni!I14</f>
        <v>0</v>
      </c>
      <c r="J173" s="87">
        <f>+Juni!J14</f>
        <v>0</v>
      </c>
      <c r="K173" s="88">
        <f>+Juni!K14</f>
        <v>0</v>
      </c>
      <c r="L173" s="94">
        <f>+Juni!L14</f>
        <v>0</v>
      </c>
    </row>
    <row r="174" spans="4:12" s="62" customFormat="1" hidden="1" outlineLevel="1" x14ac:dyDescent="0.2">
      <c r="D174" s="63">
        <f>+Juni!D15</f>
        <v>44720</v>
      </c>
      <c r="E174" s="77">
        <f>+Juni!E15</f>
        <v>0</v>
      </c>
      <c r="F174" s="78">
        <f>+Juni!F15</f>
        <v>0</v>
      </c>
      <c r="G174" s="94">
        <f>+Juni!G15</f>
        <v>0</v>
      </c>
      <c r="H174" s="67">
        <f>+Juni!H15</f>
        <v>0</v>
      </c>
      <c r="I174" s="68">
        <f>+Juni!I15</f>
        <v>0</v>
      </c>
      <c r="J174" s="87">
        <f>+Juni!J15</f>
        <v>0</v>
      </c>
      <c r="K174" s="88">
        <f>+Juni!K15</f>
        <v>0</v>
      </c>
      <c r="L174" s="94">
        <f>+Juni!L15</f>
        <v>0</v>
      </c>
    </row>
    <row r="175" spans="4:12" s="62" customFormat="1" hidden="1" outlineLevel="1" x14ac:dyDescent="0.2">
      <c r="D175" s="63">
        <f>+Juni!D16</f>
        <v>44721</v>
      </c>
      <c r="E175" s="77">
        <f>+Juni!E16</f>
        <v>0</v>
      </c>
      <c r="F175" s="78">
        <f>+Juni!F16</f>
        <v>0</v>
      </c>
      <c r="G175" s="94">
        <f>+Juni!G16</f>
        <v>0</v>
      </c>
      <c r="H175" s="67">
        <f>+Juni!H16</f>
        <v>0</v>
      </c>
      <c r="I175" s="68">
        <f>+Juni!I16</f>
        <v>0</v>
      </c>
      <c r="J175" s="87">
        <f>+Juni!J16</f>
        <v>0</v>
      </c>
      <c r="K175" s="88">
        <f>+Juni!K16</f>
        <v>0</v>
      </c>
      <c r="L175" s="94">
        <f>+Juni!L16</f>
        <v>0</v>
      </c>
    </row>
    <row r="176" spans="4:12" s="62" customFormat="1" hidden="1" outlineLevel="1" x14ac:dyDescent="0.2">
      <c r="D176" s="63">
        <f>+Juni!D17</f>
        <v>44722</v>
      </c>
      <c r="E176" s="77">
        <f>+Juni!E17</f>
        <v>0</v>
      </c>
      <c r="F176" s="78">
        <f>+Juni!F17</f>
        <v>0</v>
      </c>
      <c r="G176" s="94">
        <f>+Juni!G17</f>
        <v>0</v>
      </c>
      <c r="H176" s="67">
        <f>+Juni!H17</f>
        <v>0</v>
      </c>
      <c r="I176" s="68">
        <f>+Juni!I17</f>
        <v>0</v>
      </c>
      <c r="J176" s="87">
        <f>+Juni!J17</f>
        <v>0</v>
      </c>
      <c r="K176" s="88">
        <f>+Juni!K17</f>
        <v>0</v>
      </c>
      <c r="L176" s="94">
        <f>+Juni!L17</f>
        <v>0</v>
      </c>
    </row>
    <row r="177" spans="4:12" s="62" customFormat="1" hidden="1" outlineLevel="1" x14ac:dyDescent="0.2">
      <c r="D177" s="63">
        <f>+Juni!D18</f>
        <v>44723</v>
      </c>
      <c r="E177" s="77">
        <f>+Juni!E18</f>
        <v>0</v>
      </c>
      <c r="F177" s="78">
        <f>+Juni!F18</f>
        <v>0</v>
      </c>
      <c r="G177" s="94">
        <f>+Juni!G18</f>
        <v>0</v>
      </c>
      <c r="H177" s="67">
        <f>+Juni!H18</f>
        <v>0</v>
      </c>
      <c r="I177" s="68">
        <f>+Juni!I18</f>
        <v>0</v>
      </c>
      <c r="J177" s="87">
        <f>+Juni!J18</f>
        <v>0</v>
      </c>
      <c r="K177" s="88">
        <f>+Juni!K18</f>
        <v>0</v>
      </c>
      <c r="L177" s="94">
        <f>+Juni!L18</f>
        <v>0</v>
      </c>
    </row>
    <row r="178" spans="4:12" s="62" customFormat="1" hidden="1" outlineLevel="1" x14ac:dyDescent="0.2">
      <c r="D178" s="63">
        <f>+Juni!D19</f>
        <v>44724</v>
      </c>
      <c r="E178" s="77">
        <f>+Juni!E19</f>
        <v>0</v>
      </c>
      <c r="F178" s="78">
        <f>+Juni!F19</f>
        <v>0</v>
      </c>
      <c r="G178" s="94">
        <f>+Juni!G19</f>
        <v>0</v>
      </c>
      <c r="H178" s="67">
        <f>+Juni!H19</f>
        <v>0</v>
      </c>
      <c r="I178" s="68">
        <f>+Juni!I19</f>
        <v>0</v>
      </c>
      <c r="J178" s="87">
        <f>+Juni!J19</f>
        <v>0</v>
      </c>
      <c r="K178" s="88">
        <f>+Juni!K19</f>
        <v>0</v>
      </c>
      <c r="L178" s="94">
        <f>+Juni!L19</f>
        <v>0</v>
      </c>
    </row>
    <row r="179" spans="4:12" s="62" customFormat="1" hidden="1" outlineLevel="1" x14ac:dyDescent="0.2">
      <c r="D179" s="63">
        <f>+Juni!D20</f>
        <v>44725</v>
      </c>
      <c r="E179" s="77">
        <f>+Juni!E20</f>
        <v>0</v>
      </c>
      <c r="F179" s="78">
        <f>+Juni!F20</f>
        <v>0</v>
      </c>
      <c r="G179" s="94">
        <f>+Juni!G20</f>
        <v>0</v>
      </c>
      <c r="H179" s="67">
        <f>+Juni!H20</f>
        <v>0</v>
      </c>
      <c r="I179" s="68">
        <f>+Juni!I20</f>
        <v>0</v>
      </c>
      <c r="J179" s="87">
        <f>+Juni!J20</f>
        <v>0</v>
      </c>
      <c r="K179" s="88">
        <f>+Juni!K20</f>
        <v>0</v>
      </c>
      <c r="L179" s="94">
        <f>+Juni!L20</f>
        <v>0</v>
      </c>
    </row>
    <row r="180" spans="4:12" s="62" customFormat="1" hidden="1" outlineLevel="1" x14ac:dyDescent="0.2">
      <c r="D180" s="63">
        <f>+Juni!D21</f>
        <v>44726</v>
      </c>
      <c r="E180" s="77">
        <f>+Juni!E21</f>
        <v>0</v>
      </c>
      <c r="F180" s="78">
        <f>+Juni!F21</f>
        <v>0</v>
      </c>
      <c r="G180" s="94">
        <f>+Juni!G21</f>
        <v>0</v>
      </c>
      <c r="H180" s="67">
        <f>+Juni!H21</f>
        <v>0</v>
      </c>
      <c r="I180" s="68">
        <f>+Juni!I21</f>
        <v>0</v>
      </c>
      <c r="J180" s="87">
        <f>+Juni!J21</f>
        <v>0</v>
      </c>
      <c r="K180" s="88">
        <f>+Juni!K21</f>
        <v>0</v>
      </c>
      <c r="L180" s="94">
        <f>+Juni!L21</f>
        <v>0</v>
      </c>
    </row>
    <row r="181" spans="4:12" s="62" customFormat="1" hidden="1" outlineLevel="1" x14ac:dyDescent="0.2">
      <c r="D181" s="63">
        <f>+Juni!D22</f>
        <v>44727</v>
      </c>
      <c r="E181" s="77">
        <f>+Juni!E22</f>
        <v>0</v>
      </c>
      <c r="F181" s="78">
        <f>+Juni!F22</f>
        <v>0</v>
      </c>
      <c r="G181" s="94">
        <f>+Juni!G22</f>
        <v>0</v>
      </c>
      <c r="H181" s="67">
        <f>+Juni!H22</f>
        <v>0</v>
      </c>
      <c r="I181" s="68">
        <f>+Juni!I22</f>
        <v>0</v>
      </c>
      <c r="J181" s="87">
        <f>+Juni!J22</f>
        <v>0</v>
      </c>
      <c r="K181" s="88">
        <f>+Juni!K22</f>
        <v>0</v>
      </c>
      <c r="L181" s="94">
        <f>+Juni!L22</f>
        <v>0</v>
      </c>
    </row>
    <row r="182" spans="4:12" s="62" customFormat="1" hidden="1" outlineLevel="1" x14ac:dyDescent="0.2">
      <c r="D182" s="63">
        <f>+Juni!D23</f>
        <v>44728</v>
      </c>
      <c r="E182" s="77">
        <f>+Juni!E23</f>
        <v>0</v>
      </c>
      <c r="F182" s="78">
        <f>+Juni!F23</f>
        <v>0</v>
      </c>
      <c r="G182" s="94">
        <f>+Juni!G23</f>
        <v>0</v>
      </c>
      <c r="H182" s="67">
        <f>+Juni!H23</f>
        <v>0</v>
      </c>
      <c r="I182" s="68">
        <f>+Juni!I23</f>
        <v>0</v>
      </c>
      <c r="J182" s="87">
        <f>+Juni!J23</f>
        <v>0</v>
      </c>
      <c r="K182" s="88">
        <f>+Juni!K23</f>
        <v>0</v>
      </c>
      <c r="L182" s="94">
        <f>+Juni!L23</f>
        <v>0</v>
      </c>
    </row>
    <row r="183" spans="4:12" s="62" customFormat="1" hidden="1" outlineLevel="1" x14ac:dyDescent="0.2">
      <c r="D183" s="63">
        <f>+Juni!D24</f>
        <v>44729</v>
      </c>
      <c r="E183" s="77">
        <f>+Juni!E24</f>
        <v>0</v>
      </c>
      <c r="F183" s="78">
        <f>+Juni!F24</f>
        <v>0</v>
      </c>
      <c r="G183" s="94">
        <f>+Juni!G24</f>
        <v>0</v>
      </c>
      <c r="H183" s="67">
        <f>+Juni!H24</f>
        <v>0</v>
      </c>
      <c r="I183" s="68">
        <f>+Juni!I24</f>
        <v>0</v>
      </c>
      <c r="J183" s="87">
        <f>+Juni!J24</f>
        <v>0</v>
      </c>
      <c r="K183" s="88">
        <f>+Juni!K24</f>
        <v>0</v>
      </c>
      <c r="L183" s="94">
        <f>+Juni!L24</f>
        <v>0</v>
      </c>
    </row>
    <row r="184" spans="4:12" s="62" customFormat="1" hidden="1" outlineLevel="1" x14ac:dyDescent="0.2">
      <c r="D184" s="63">
        <f>+Juni!D25</f>
        <v>44730</v>
      </c>
      <c r="E184" s="77">
        <f>+Juni!E25</f>
        <v>0</v>
      </c>
      <c r="F184" s="78">
        <f>+Juni!F25</f>
        <v>0</v>
      </c>
      <c r="G184" s="94">
        <f>+Juni!G25</f>
        <v>0</v>
      </c>
      <c r="H184" s="67">
        <f>+Juni!H25</f>
        <v>0</v>
      </c>
      <c r="I184" s="68">
        <f>+Juni!I25</f>
        <v>0</v>
      </c>
      <c r="J184" s="87">
        <f>+Juni!J25</f>
        <v>0</v>
      </c>
      <c r="K184" s="88">
        <f>+Juni!K25</f>
        <v>0</v>
      </c>
      <c r="L184" s="94">
        <f>+Juni!L25</f>
        <v>0</v>
      </c>
    </row>
    <row r="185" spans="4:12" s="62" customFormat="1" hidden="1" outlineLevel="1" x14ac:dyDescent="0.2">
      <c r="D185" s="63">
        <f>+Juni!D26</f>
        <v>44731</v>
      </c>
      <c r="E185" s="77">
        <f>+Juni!E26</f>
        <v>0</v>
      </c>
      <c r="F185" s="78">
        <f>+Juni!F26</f>
        <v>0</v>
      </c>
      <c r="G185" s="94">
        <f>+Juni!G26</f>
        <v>0</v>
      </c>
      <c r="H185" s="67">
        <f>+Juni!H26</f>
        <v>0</v>
      </c>
      <c r="I185" s="68">
        <f>+Juni!I26</f>
        <v>0</v>
      </c>
      <c r="J185" s="87">
        <f>+Juni!J26</f>
        <v>0</v>
      </c>
      <c r="K185" s="88">
        <f>+Juni!K26</f>
        <v>0</v>
      </c>
      <c r="L185" s="94">
        <f>+Juni!L26</f>
        <v>0</v>
      </c>
    </row>
    <row r="186" spans="4:12" s="62" customFormat="1" hidden="1" outlineLevel="1" x14ac:dyDescent="0.2">
      <c r="D186" s="63">
        <f>+Juni!D27</f>
        <v>44732</v>
      </c>
      <c r="E186" s="77">
        <f>+Juni!E27</f>
        <v>0</v>
      </c>
      <c r="F186" s="78">
        <f>+Juni!F27</f>
        <v>0</v>
      </c>
      <c r="G186" s="94">
        <f>+Juni!G27</f>
        <v>0</v>
      </c>
      <c r="H186" s="67">
        <f>+Juni!H27</f>
        <v>0</v>
      </c>
      <c r="I186" s="68">
        <f>+Juni!I27</f>
        <v>0</v>
      </c>
      <c r="J186" s="87">
        <f>+Juni!J27</f>
        <v>0</v>
      </c>
      <c r="K186" s="88">
        <f>+Juni!K27</f>
        <v>0</v>
      </c>
      <c r="L186" s="94">
        <f>+Juni!L27</f>
        <v>0</v>
      </c>
    </row>
    <row r="187" spans="4:12" s="62" customFormat="1" hidden="1" outlineLevel="1" x14ac:dyDescent="0.2">
      <c r="D187" s="63">
        <f>+Juni!D28</f>
        <v>44733</v>
      </c>
      <c r="E187" s="77">
        <f>+Juni!E28</f>
        <v>0</v>
      </c>
      <c r="F187" s="78">
        <f>+Juni!F28</f>
        <v>0</v>
      </c>
      <c r="G187" s="94">
        <f>+Juni!G28</f>
        <v>0</v>
      </c>
      <c r="H187" s="67">
        <f>+Juni!H28</f>
        <v>0</v>
      </c>
      <c r="I187" s="68">
        <f>+Juni!I28</f>
        <v>0</v>
      </c>
      <c r="J187" s="87">
        <f>+Juni!J28</f>
        <v>0</v>
      </c>
      <c r="K187" s="88">
        <f>+Juni!K28</f>
        <v>0</v>
      </c>
      <c r="L187" s="94">
        <f>+Juni!L28</f>
        <v>0</v>
      </c>
    </row>
    <row r="188" spans="4:12" s="62" customFormat="1" hidden="1" outlineLevel="1" x14ac:dyDescent="0.2">
      <c r="D188" s="63">
        <f>+Juni!D29</f>
        <v>44734</v>
      </c>
      <c r="E188" s="77">
        <f>+Juni!E29</f>
        <v>0</v>
      </c>
      <c r="F188" s="78">
        <f>+Juni!F29</f>
        <v>0</v>
      </c>
      <c r="G188" s="94">
        <f>+Juni!G29</f>
        <v>0</v>
      </c>
      <c r="H188" s="67">
        <f>+Juni!H29</f>
        <v>0</v>
      </c>
      <c r="I188" s="68">
        <f>+Juni!I29</f>
        <v>0</v>
      </c>
      <c r="J188" s="87">
        <f>+Juni!J29</f>
        <v>0</v>
      </c>
      <c r="K188" s="88">
        <f>+Juni!K29</f>
        <v>0</v>
      </c>
      <c r="L188" s="94">
        <f>+Juni!L29</f>
        <v>0</v>
      </c>
    </row>
    <row r="189" spans="4:12" s="62" customFormat="1" hidden="1" outlineLevel="1" x14ac:dyDescent="0.2">
      <c r="D189" s="63">
        <f>+Juni!D30</f>
        <v>44735</v>
      </c>
      <c r="E189" s="77">
        <f>+Juni!E30</f>
        <v>0</v>
      </c>
      <c r="F189" s="78">
        <f>+Juni!F30</f>
        <v>0</v>
      </c>
      <c r="G189" s="94">
        <f>+Juni!G30</f>
        <v>0</v>
      </c>
      <c r="H189" s="67">
        <f>+Juni!H30</f>
        <v>0</v>
      </c>
      <c r="I189" s="68">
        <f>+Juni!I30</f>
        <v>0</v>
      </c>
      <c r="J189" s="87">
        <f>+Juni!J30</f>
        <v>0</v>
      </c>
      <c r="K189" s="88">
        <f>+Juni!K30</f>
        <v>0</v>
      </c>
      <c r="L189" s="94">
        <f>+Juni!L30</f>
        <v>0</v>
      </c>
    </row>
    <row r="190" spans="4:12" s="62" customFormat="1" hidden="1" outlineLevel="1" x14ac:dyDescent="0.2">
      <c r="D190" s="63">
        <f>+Juni!D31</f>
        <v>44736</v>
      </c>
      <c r="E190" s="77">
        <f>+Juni!E31</f>
        <v>0</v>
      </c>
      <c r="F190" s="78">
        <f>+Juni!F31</f>
        <v>0</v>
      </c>
      <c r="G190" s="94">
        <f>+Juni!G31</f>
        <v>0</v>
      </c>
      <c r="H190" s="67">
        <f>+Juni!H31</f>
        <v>0</v>
      </c>
      <c r="I190" s="68">
        <f>+Juni!I31</f>
        <v>0</v>
      </c>
      <c r="J190" s="87">
        <f>+Juni!J31</f>
        <v>0</v>
      </c>
      <c r="K190" s="88">
        <f>+Juni!K31</f>
        <v>0</v>
      </c>
      <c r="L190" s="94">
        <f>+Juni!L31</f>
        <v>0</v>
      </c>
    </row>
    <row r="191" spans="4:12" s="62" customFormat="1" hidden="1" outlineLevel="1" x14ac:dyDescent="0.2">
      <c r="D191" s="63">
        <f>+Juni!D32</f>
        <v>44737</v>
      </c>
      <c r="E191" s="77">
        <f>+Juni!E32</f>
        <v>0</v>
      </c>
      <c r="F191" s="78">
        <f>+Juni!F32</f>
        <v>0</v>
      </c>
      <c r="G191" s="94">
        <f>+Juni!G32</f>
        <v>0</v>
      </c>
      <c r="H191" s="67">
        <f>+Juni!H32</f>
        <v>0</v>
      </c>
      <c r="I191" s="68">
        <f>+Juni!I32</f>
        <v>0</v>
      </c>
      <c r="J191" s="87">
        <f>+Juni!J32</f>
        <v>0</v>
      </c>
      <c r="K191" s="88">
        <f>+Juni!K32</f>
        <v>0</v>
      </c>
      <c r="L191" s="94">
        <f>+Juni!L32</f>
        <v>0</v>
      </c>
    </row>
    <row r="192" spans="4:12" s="62" customFormat="1" hidden="1" outlineLevel="1" x14ac:dyDescent="0.2">
      <c r="D192" s="63">
        <f>+Juni!D33</f>
        <v>44738</v>
      </c>
      <c r="E192" s="77">
        <f>+Juni!E33</f>
        <v>0</v>
      </c>
      <c r="F192" s="78">
        <f>+Juni!F33</f>
        <v>0</v>
      </c>
      <c r="G192" s="94">
        <f>+Juni!G33</f>
        <v>0</v>
      </c>
      <c r="H192" s="67">
        <f>+Juni!H33</f>
        <v>0</v>
      </c>
      <c r="I192" s="68">
        <f>+Juni!I33</f>
        <v>0</v>
      </c>
      <c r="J192" s="87">
        <f>+Juni!J33</f>
        <v>0</v>
      </c>
      <c r="K192" s="88">
        <f>+Juni!K33</f>
        <v>0</v>
      </c>
      <c r="L192" s="94">
        <f>+Juni!L33</f>
        <v>0</v>
      </c>
    </row>
    <row r="193" spans="4:12" s="62" customFormat="1" hidden="1" outlineLevel="1" x14ac:dyDescent="0.2">
      <c r="D193" s="63">
        <f>+Juni!D34</f>
        <v>44739</v>
      </c>
      <c r="E193" s="77">
        <f>+Juni!E34</f>
        <v>0</v>
      </c>
      <c r="F193" s="78">
        <f>+Juni!F34</f>
        <v>0</v>
      </c>
      <c r="G193" s="94">
        <f>+Juni!G34</f>
        <v>0</v>
      </c>
      <c r="H193" s="67">
        <f>+Juni!H34</f>
        <v>0</v>
      </c>
      <c r="I193" s="68">
        <f>+Juni!I34</f>
        <v>0</v>
      </c>
      <c r="J193" s="87">
        <f>+Juni!J34</f>
        <v>0</v>
      </c>
      <c r="K193" s="88">
        <f>+Juni!K34</f>
        <v>0</v>
      </c>
      <c r="L193" s="94">
        <f>+Juni!L34</f>
        <v>0</v>
      </c>
    </row>
    <row r="194" spans="4:12" s="62" customFormat="1" hidden="1" outlineLevel="1" x14ac:dyDescent="0.2">
      <c r="D194" s="63">
        <f>+Juni!D35</f>
        <v>44740</v>
      </c>
      <c r="E194" s="77">
        <f>+Juni!E35</f>
        <v>0</v>
      </c>
      <c r="F194" s="78">
        <f>+Juni!F35</f>
        <v>0</v>
      </c>
      <c r="G194" s="94">
        <f>+Juni!G35</f>
        <v>0</v>
      </c>
      <c r="H194" s="67">
        <f>+Juni!H35</f>
        <v>0</v>
      </c>
      <c r="I194" s="68">
        <f>+Juni!I35</f>
        <v>0</v>
      </c>
      <c r="J194" s="87">
        <f>+Juni!J35</f>
        <v>0</v>
      </c>
      <c r="K194" s="88">
        <f>+Juni!K35</f>
        <v>0</v>
      </c>
      <c r="L194" s="94">
        <f>+Juni!L35</f>
        <v>0</v>
      </c>
    </row>
    <row r="195" spans="4:12" s="62" customFormat="1" hidden="1" outlineLevel="1" x14ac:dyDescent="0.2">
      <c r="D195" s="63">
        <f>+Juni!D36</f>
        <v>44741</v>
      </c>
      <c r="E195" s="77">
        <f>+Juni!E36</f>
        <v>0</v>
      </c>
      <c r="F195" s="78">
        <f>+Juni!F36</f>
        <v>0</v>
      </c>
      <c r="G195" s="94">
        <f>+Juni!G36</f>
        <v>0</v>
      </c>
      <c r="H195" s="67">
        <f>+Juni!H36</f>
        <v>0</v>
      </c>
      <c r="I195" s="68">
        <f>+Juni!I36</f>
        <v>0</v>
      </c>
      <c r="J195" s="87">
        <f>+Juni!J36</f>
        <v>0</v>
      </c>
      <c r="K195" s="88">
        <f>+Juni!K36</f>
        <v>0</v>
      </c>
      <c r="L195" s="94">
        <f>+Juni!L36</f>
        <v>0</v>
      </c>
    </row>
    <row r="196" spans="4:12" s="62" customFormat="1" hidden="1" outlineLevel="1" x14ac:dyDescent="0.2">
      <c r="D196" s="63">
        <f>+Juni!D37</f>
        <v>44742</v>
      </c>
      <c r="E196" s="77">
        <f>+Juni!E37</f>
        <v>0</v>
      </c>
      <c r="F196" s="78">
        <f>+Juni!F37</f>
        <v>0</v>
      </c>
      <c r="G196" s="94">
        <f>+Juni!G37</f>
        <v>0</v>
      </c>
      <c r="H196" s="67">
        <f>+Juni!H37</f>
        <v>0</v>
      </c>
      <c r="I196" s="68">
        <f>+Juni!I37</f>
        <v>0</v>
      </c>
      <c r="J196" s="87">
        <f>+Juni!J37</f>
        <v>0</v>
      </c>
      <c r="K196" s="88">
        <f>+Juni!K37</f>
        <v>0</v>
      </c>
      <c r="L196" s="94">
        <f>+Juni!L37</f>
        <v>0</v>
      </c>
    </row>
    <row r="197" spans="4:12" s="62" customFormat="1" collapsed="1" x14ac:dyDescent="0.2">
      <c r="D197" s="63" t="s">
        <v>19</v>
      </c>
      <c r="E197" s="85"/>
      <c r="F197" s="86"/>
      <c r="G197" s="93">
        <f>SUM(G198:G228)</f>
        <v>0</v>
      </c>
      <c r="H197" s="64">
        <f t="shared" ref="H197" si="5">SUM(H198:H228)</f>
        <v>0</v>
      </c>
      <c r="I197" s="66">
        <f t="shared" ref="I197" si="6">SUM(I198:I228)</f>
        <v>0</v>
      </c>
      <c r="J197" s="85"/>
      <c r="K197" s="86"/>
      <c r="L197" s="93">
        <f>SUM(L198:L228)</f>
        <v>0</v>
      </c>
    </row>
    <row r="198" spans="4:12" s="62" customFormat="1" hidden="1" outlineLevel="1" x14ac:dyDescent="0.2">
      <c r="D198" s="63">
        <f>+Juli!D8</f>
        <v>44743</v>
      </c>
      <c r="E198" s="77">
        <f>+Juli!E8</f>
        <v>0</v>
      </c>
      <c r="F198" s="78">
        <f>+Juli!F8</f>
        <v>0</v>
      </c>
      <c r="G198" s="94">
        <f>+Juli!G8</f>
        <v>0</v>
      </c>
      <c r="H198" s="67">
        <f>+Juli!H8</f>
        <v>0</v>
      </c>
      <c r="I198" s="68">
        <f>+Juli!I8</f>
        <v>0</v>
      </c>
      <c r="J198" s="87">
        <f>+Juli!J8</f>
        <v>0</v>
      </c>
      <c r="K198" s="88">
        <f>+Juli!K8</f>
        <v>0</v>
      </c>
      <c r="L198" s="94">
        <f>+Juli!L8</f>
        <v>0</v>
      </c>
    </row>
    <row r="199" spans="4:12" s="62" customFormat="1" hidden="1" outlineLevel="1" x14ac:dyDescent="0.2">
      <c r="D199" s="63">
        <f>+Juli!D9</f>
        <v>44744</v>
      </c>
      <c r="E199" s="77">
        <f>+Juli!E9</f>
        <v>0</v>
      </c>
      <c r="F199" s="78">
        <f>+Juli!F9</f>
        <v>0</v>
      </c>
      <c r="G199" s="94">
        <f>+Juli!G9</f>
        <v>0</v>
      </c>
      <c r="H199" s="67">
        <f>+Juli!H9</f>
        <v>0</v>
      </c>
      <c r="I199" s="68">
        <f>+Juli!I9</f>
        <v>0</v>
      </c>
      <c r="J199" s="87">
        <f>+Juli!J9</f>
        <v>0</v>
      </c>
      <c r="K199" s="88">
        <f>+Juli!K9</f>
        <v>0</v>
      </c>
      <c r="L199" s="94">
        <f>+Juli!L9</f>
        <v>0</v>
      </c>
    </row>
    <row r="200" spans="4:12" s="62" customFormat="1" hidden="1" outlineLevel="1" x14ac:dyDescent="0.2">
      <c r="D200" s="63">
        <f>+Juli!D10</f>
        <v>44745</v>
      </c>
      <c r="E200" s="77">
        <f>+Juli!E10</f>
        <v>0</v>
      </c>
      <c r="F200" s="78">
        <f>+Juli!F10</f>
        <v>0</v>
      </c>
      <c r="G200" s="94">
        <f>+Juli!G10</f>
        <v>0</v>
      </c>
      <c r="H200" s="67">
        <f>+Juli!H10</f>
        <v>0</v>
      </c>
      <c r="I200" s="68">
        <f>+Juli!I10</f>
        <v>0</v>
      </c>
      <c r="J200" s="87">
        <f>+Juli!J10</f>
        <v>0</v>
      </c>
      <c r="K200" s="88">
        <f>+Juli!K10</f>
        <v>0</v>
      </c>
      <c r="L200" s="94">
        <f>+Juli!L10</f>
        <v>0</v>
      </c>
    </row>
    <row r="201" spans="4:12" s="62" customFormat="1" hidden="1" outlineLevel="1" x14ac:dyDescent="0.2">
      <c r="D201" s="63">
        <f>+Juli!D11</f>
        <v>44746</v>
      </c>
      <c r="E201" s="77">
        <f>+Juli!E11</f>
        <v>0</v>
      </c>
      <c r="F201" s="78">
        <f>+Juli!F11</f>
        <v>0</v>
      </c>
      <c r="G201" s="94">
        <f>+Juli!G11</f>
        <v>0</v>
      </c>
      <c r="H201" s="67">
        <f>+Juli!H11</f>
        <v>0</v>
      </c>
      <c r="I201" s="68">
        <f>+Juli!I11</f>
        <v>0</v>
      </c>
      <c r="J201" s="87">
        <f>+Juli!J11</f>
        <v>0</v>
      </c>
      <c r="K201" s="88">
        <f>+Juli!K11</f>
        <v>0</v>
      </c>
      <c r="L201" s="94">
        <f>+Juli!L11</f>
        <v>0</v>
      </c>
    </row>
    <row r="202" spans="4:12" s="62" customFormat="1" hidden="1" outlineLevel="1" x14ac:dyDescent="0.2">
      <c r="D202" s="63">
        <f>+Juli!D12</f>
        <v>44747</v>
      </c>
      <c r="E202" s="77">
        <f>+Juli!E12</f>
        <v>0</v>
      </c>
      <c r="F202" s="78">
        <f>+Juli!F12</f>
        <v>0</v>
      </c>
      <c r="G202" s="94">
        <f>+Juli!G12</f>
        <v>0</v>
      </c>
      <c r="H202" s="67">
        <f>+Juli!H12</f>
        <v>0</v>
      </c>
      <c r="I202" s="68">
        <f>+Juli!I12</f>
        <v>0</v>
      </c>
      <c r="J202" s="87">
        <f>+Juli!J12</f>
        <v>0</v>
      </c>
      <c r="K202" s="88">
        <f>+Juli!K12</f>
        <v>0</v>
      </c>
      <c r="L202" s="94">
        <f>+Juli!L12</f>
        <v>0</v>
      </c>
    </row>
    <row r="203" spans="4:12" s="62" customFormat="1" hidden="1" outlineLevel="1" x14ac:dyDescent="0.2">
      <c r="D203" s="63">
        <f>+Juli!D13</f>
        <v>44748</v>
      </c>
      <c r="E203" s="77">
        <f>+Juli!E13</f>
        <v>0</v>
      </c>
      <c r="F203" s="78">
        <f>+Juli!F13</f>
        <v>0</v>
      </c>
      <c r="G203" s="94">
        <f>+Juli!G13</f>
        <v>0</v>
      </c>
      <c r="H203" s="67">
        <f>+Juli!H13</f>
        <v>0</v>
      </c>
      <c r="I203" s="68">
        <f>+Juli!I13</f>
        <v>0</v>
      </c>
      <c r="J203" s="87">
        <f>+Juli!J13</f>
        <v>0</v>
      </c>
      <c r="K203" s="88">
        <f>+Juli!K13</f>
        <v>0</v>
      </c>
      <c r="L203" s="94">
        <f>+Juli!L13</f>
        <v>0</v>
      </c>
    </row>
    <row r="204" spans="4:12" s="62" customFormat="1" hidden="1" outlineLevel="1" x14ac:dyDescent="0.2">
      <c r="D204" s="63">
        <f>+Juli!D14</f>
        <v>44749</v>
      </c>
      <c r="E204" s="77">
        <f>+Juli!E14</f>
        <v>0</v>
      </c>
      <c r="F204" s="78">
        <f>+Juli!F14</f>
        <v>0</v>
      </c>
      <c r="G204" s="94">
        <f>+Juli!G14</f>
        <v>0</v>
      </c>
      <c r="H204" s="67">
        <f>+Juli!H14</f>
        <v>0</v>
      </c>
      <c r="I204" s="68">
        <f>+Juli!I14</f>
        <v>0</v>
      </c>
      <c r="J204" s="87">
        <f>+Juli!J14</f>
        <v>0</v>
      </c>
      <c r="K204" s="88">
        <f>+Juli!K14</f>
        <v>0</v>
      </c>
      <c r="L204" s="94">
        <f>+Juli!L14</f>
        <v>0</v>
      </c>
    </row>
    <row r="205" spans="4:12" s="62" customFormat="1" hidden="1" outlineLevel="1" x14ac:dyDescent="0.2">
      <c r="D205" s="63">
        <f>+Juli!D15</f>
        <v>44750</v>
      </c>
      <c r="E205" s="77">
        <f>+Juli!E15</f>
        <v>0</v>
      </c>
      <c r="F205" s="78">
        <f>+Juli!F15</f>
        <v>0</v>
      </c>
      <c r="G205" s="94">
        <f>+Juli!G15</f>
        <v>0</v>
      </c>
      <c r="H205" s="67">
        <f>+Juli!H15</f>
        <v>0</v>
      </c>
      <c r="I205" s="68">
        <f>+Juli!I15</f>
        <v>0</v>
      </c>
      <c r="J205" s="87">
        <f>+Juli!J15</f>
        <v>0</v>
      </c>
      <c r="K205" s="88">
        <f>+Juli!K15</f>
        <v>0</v>
      </c>
      <c r="L205" s="94">
        <f>+Juli!L15</f>
        <v>0</v>
      </c>
    </row>
    <row r="206" spans="4:12" s="62" customFormat="1" hidden="1" outlineLevel="1" x14ac:dyDescent="0.2">
      <c r="D206" s="63">
        <f>+Juli!D16</f>
        <v>44751</v>
      </c>
      <c r="E206" s="77">
        <f>+Juli!E16</f>
        <v>0</v>
      </c>
      <c r="F206" s="78">
        <f>+Juli!F16</f>
        <v>0</v>
      </c>
      <c r="G206" s="94">
        <f>+Juli!G16</f>
        <v>0</v>
      </c>
      <c r="H206" s="67">
        <f>+Juli!H16</f>
        <v>0</v>
      </c>
      <c r="I206" s="68">
        <f>+Juli!I16</f>
        <v>0</v>
      </c>
      <c r="J206" s="87">
        <f>+Juli!J16</f>
        <v>0</v>
      </c>
      <c r="K206" s="88">
        <f>+Juli!K16</f>
        <v>0</v>
      </c>
      <c r="L206" s="94">
        <f>+Juli!L16</f>
        <v>0</v>
      </c>
    </row>
    <row r="207" spans="4:12" s="62" customFormat="1" hidden="1" outlineLevel="1" x14ac:dyDescent="0.2">
      <c r="D207" s="63">
        <f>+Juli!D17</f>
        <v>44752</v>
      </c>
      <c r="E207" s="77">
        <f>+Juli!E17</f>
        <v>0</v>
      </c>
      <c r="F207" s="78">
        <f>+Juli!F17</f>
        <v>0</v>
      </c>
      <c r="G207" s="94">
        <f>+Juli!G17</f>
        <v>0</v>
      </c>
      <c r="H207" s="67">
        <f>+Juli!H17</f>
        <v>0</v>
      </c>
      <c r="I207" s="68">
        <f>+Juli!I17</f>
        <v>0</v>
      </c>
      <c r="J207" s="87">
        <f>+Juli!J17</f>
        <v>0</v>
      </c>
      <c r="K207" s="88">
        <f>+Juli!K17</f>
        <v>0</v>
      </c>
      <c r="L207" s="94">
        <f>+Juli!L17</f>
        <v>0</v>
      </c>
    </row>
    <row r="208" spans="4:12" s="62" customFormat="1" hidden="1" outlineLevel="1" x14ac:dyDescent="0.2">
      <c r="D208" s="63">
        <f>+Juli!D18</f>
        <v>44753</v>
      </c>
      <c r="E208" s="77">
        <f>+Juli!E18</f>
        <v>0</v>
      </c>
      <c r="F208" s="78">
        <f>+Juli!F18</f>
        <v>0</v>
      </c>
      <c r="G208" s="94">
        <f>+Juli!G18</f>
        <v>0</v>
      </c>
      <c r="H208" s="67">
        <f>+Juli!H18</f>
        <v>0</v>
      </c>
      <c r="I208" s="68">
        <f>+Juli!I18</f>
        <v>0</v>
      </c>
      <c r="J208" s="87">
        <f>+Juli!J18</f>
        <v>0</v>
      </c>
      <c r="K208" s="88">
        <f>+Juli!K18</f>
        <v>0</v>
      </c>
      <c r="L208" s="94">
        <f>+Juli!L18</f>
        <v>0</v>
      </c>
    </row>
    <row r="209" spans="4:12" s="62" customFormat="1" hidden="1" outlineLevel="1" x14ac:dyDescent="0.2">
      <c r="D209" s="63">
        <f>+Juli!D19</f>
        <v>44754</v>
      </c>
      <c r="E209" s="77">
        <f>+Juli!E19</f>
        <v>0</v>
      </c>
      <c r="F209" s="78">
        <f>+Juli!F19</f>
        <v>0</v>
      </c>
      <c r="G209" s="94">
        <f>+Juli!G19</f>
        <v>0</v>
      </c>
      <c r="H209" s="67">
        <f>+Juli!H19</f>
        <v>0</v>
      </c>
      <c r="I209" s="68">
        <f>+Juli!I19</f>
        <v>0</v>
      </c>
      <c r="J209" s="87">
        <f>+Juli!J19</f>
        <v>0</v>
      </c>
      <c r="K209" s="88">
        <f>+Juli!K19</f>
        <v>0</v>
      </c>
      <c r="L209" s="94">
        <f>+Juli!L19</f>
        <v>0</v>
      </c>
    </row>
    <row r="210" spans="4:12" s="62" customFormat="1" hidden="1" outlineLevel="1" x14ac:dyDescent="0.2">
      <c r="D210" s="63">
        <f>+Juli!D20</f>
        <v>44755</v>
      </c>
      <c r="E210" s="77">
        <f>+Juli!E20</f>
        <v>0</v>
      </c>
      <c r="F210" s="78">
        <f>+Juli!F20</f>
        <v>0</v>
      </c>
      <c r="G210" s="94">
        <f>+Juli!G20</f>
        <v>0</v>
      </c>
      <c r="H210" s="67">
        <f>+Juli!H20</f>
        <v>0</v>
      </c>
      <c r="I210" s="68">
        <f>+Juli!I20</f>
        <v>0</v>
      </c>
      <c r="J210" s="87">
        <f>+Juli!J20</f>
        <v>0</v>
      </c>
      <c r="K210" s="88">
        <f>+Juli!K20</f>
        <v>0</v>
      </c>
      <c r="L210" s="94">
        <f>+Juli!L20</f>
        <v>0</v>
      </c>
    </row>
    <row r="211" spans="4:12" s="62" customFormat="1" hidden="1" outlineLevel="1" x14ac:dyDescent="0.2">
      <c r="D211" s="63">
        <f>+Juli!D21</f>
        <v>44756</v>
      </c>
      <c r="E211" s="77">
        <f>+Juli!E21</f>
        <v>0</v>
      </c>
      <c r="F211" s="78">
        <f>+Juli!F21</f>
        <v>0</v>
      </c>
      <c r="G211" s="94">
        <f>+Juli!G21</f>
        <v>0</v>
      </c>
      <c r="H211" s="67">
        <f>+Juli!H21</f>
        <v>0</v>
      </c>
      <c r="I211" s="68">
        <f>+Juli!I21</f>
        <v>0</v>
      </c>
      <c r="J211" s="87">
        <f>+Juli!J21</f>
        <v>0</v>
      </c>
      <c r="K211" s="88">
        <f>+Juli!K21</f>
        <v>0</v>
      </c>
      <c r="L211" s="94">
        <f>+Juli!L21</f>
        <v>0</v>
      </c>
    </row>
    <row r="212" spans="4:12" s="62" customFormat="1" hidden="1" outlineLevel="1" x14ac:dyDescent="0.2">
      <c r="D212" s="63">
        <f>+Juli!D22</f>
        <v>44757</v>
      </c>
      <c r="E212" s="77">
        <f>+Juli!E22</f>
        <v>0</v>
      </c>
      <c r="F212" s="78">
        <f>+Juli!F22</f>
        <v>0</v>
      </c>
      <c r="G212" s="94">
        <f>+Juli!G22</f>
        <v>0</v>
      </c>
      <c r="H212" s="67">
        <f>+Juli!H22</f>
        <v>0</v>
      </c>
      <c r="I212" s="68">
        <f>+Juli!I22</f>
        <v>0</v>
      </c>
      <c r="J212" s="87">
        <f>+Juli!J22</f>
        <v>0</v>
      </c>
      <c r="K212" s="88">
        <f>+Juli!K22</f>
        <v>0</v>
      </c>
      <c r="L212" s="94">
        <f>+Juli!L22</f>
        <v>0</v>
      </c>
    </row>
    <row r="213" spans="4:12" s="62" customFormat="1" hidden="1" outlineLevel="1" x14ac:dyDescent="0.2">
      <c r="D213" s="63">
        <f>+Juli!D23</f>
        <v>44758</v>
      </c>
      <c r="E213" s="77">
        <f>+Juli!E23</f>
        <v>0</v>
      </c>
      <c r="F213" s="78">
        <f>+Juli!F23</f>
        <v>0</v>
      </c>
      <c r="G213" s="94">
        <f>+Juli!G23</f>
        <v>0</v>
      </c>
      <c r="H213" s="67">
        <f>+Juli!H23</f>
        <v>0</v>
      </c>
      <c r="I213" s="68">
        <f>+Juli!I23</f>
        <v>0</v>
      </c>
      <c r="J213" s="87">
        <f>+Juli!J23</f>
        <v>0</v>
      </c>
      <c r="K213" s="88">
        <f>+Juli!K23</f>
        <v>0</v>
      </c>
      <c r="L213" s="94">
        <f>+Juli!L23</f>
        <v>0</v>
      </c>
    </row>
    <row r="214" spans="4:12" s="62" customFormat="1" hidden="1" outlineLevel="1" x14ac:dyDescent="0.2">
      <c r="D214" s="63">
        <f>+Juli!D24</f>
        <v>44759</v>
      </c>
      <c r="E214" s="77">
        <f>+Juli!E24</f>
        <v>0</v>
      </c>
      <c r="F214" s="78">
        <f>+Juli!F24</f>
        <v>0</v>
      </c>
      <c r="G214" s="94">
        <f>+Juli!G24</f>
        <v>0</v>
      </c>
      <c r="H214" s="67">
        <f>+Juli!H24</f>
        <v>0</v>
      </c>
      <c r="I214" s="68">
        <f>+Juli!I24</f>
        <v>0</v>
      </c>
      <c r="J214" s="87">
        <f>+Juli!J24</f>
        <v>0</v>
      </c>
      <c r="K214" s="88">
        <f>+Juli!K24</f>
        <v>0</v>
      </c>
      <c r="L214" s="94">
        <f>+Juli!L24</f>
        <v>0</v>
      </c>
    </row>
    <row r="215" spans="4:12" s="62" customFormat="1" hidden="1" outlineLevel="1" x14ac:dyDescent="0.2">
      <c r="D215" s="63">
        <f>+Juli!D25</f>
        <v>44760</v>
      </c>
      <c r="E215" s="77">
        <f>+Juli!E25</f>
        <v>0</v>
      </c>
      <c r="F215" s="78">
        <f>+Juli!F25</f>
        <v>0</v>
      </c>
      <c r="G215" s="94">
        <f>+Juli!G25</f>
        <v>0</v>
      </c>
      <c r="H215" s="67">
        <f>+Juli!H25</f>
        <v>0</v>
      </c>
      <c r="I215" s="68">
        <f>+Juli!I25</f>
        <v>0</v>
      </c>
      <c r="J215" s="87">
        <f>+Juli!J25</f>
        <v>0</v>
      </c>
      <c r="K215" s="88">
        <f>+Juli!K25</f>
        <v>0</v>
      </c>
      <c r="L215" s="94">
        <f>+Juli!L25</f>
        <v>0</v>
      </c>
    </row>
    <row r="216" spans="4:12" s="62" customFormat="1" hidden="1" outlineLevel="1" x14ac:dyDescent="0.2">
      <c r="D216" s="63">
        <f>+Juli!D26</f>
        <v>44761</v>
      </c>
      <c r="E216" s="77">
        <f>+Juli!E26</f>
        <v>0</v>
      </c>
      <c r="F216" s="78">
        <f>+Juli!F26</f>
        <v>0</v>
      </c>
      <c r="G216" s="94">
        <f>+Juli!G26</f>
        <v>0</v>
      </c>
      <c r="H216" s="67">
        <f>+Juli!H26</f>
        <v>0</v>
      </c>
      <c r="I216" s="68">
        <f>+Juli!I26</f>
        <v>0</v>
      </c>
      <c r="J216" s="87">
        <f>+Juli!J26</f>
        <v>0</v>
      </c>
      <c r="K216" s="88">
        <f>+Juli!K26</f>
        <v>0</v>
      </c>
      <c r="L216" s="94">
        <f>+Juli!L26</f>
        <v>0</v>
      </c>
    </row>
    <row r="217" spans="4:12" s="62" customFormat="1" hidden="1" outlineLevel="1" x14ac:dyDescent="0.2">
      <c r="D217" s="63">
        <f>+Juli!D27</f>
        <v>44762</v>
      </c>
      <c r="E217" s="77">
        <f>+Juli!E27</f>
        <v>0</v>
      </c>
      <c r="F217" s="78">
        <f>+Juli!F27</f>
        <v>0</v>
      </c>
      <c r="G217" s="94">
        <f>+Juli!G27</f>
        <v>0</v>
      </c>
      <c r="H217" s="67">
        <f>+Juli!H27</f>
        <v>0</v>
      </c>
      <c r="I217" s="68">
        <f>+Juli!I27</f>
        <v>0</v>
      </c>
      <c r="J217" s="87">
        <f>+Juli!J27</f>
        <v>0</v>
      </c>
      <c r="K217" s="88">
        <f>+Juli!K27</f>
        <v>0</v>
      </c>
      <c r="L217" s="94">
        <f>+Juli!L27</f>
        <v>0</v>
      </c>
    </row>
    <row r="218" spans="4:12" s="62" customFormat="1" hidden="1" outlineLevel="1" x14ac:dyDescent="0.2">
      <c r="D218" s="63">
        <f>+Juli!D28</f>
        <v>44763</v>
      </c>
      <c r="E218" s="77">
        <f>+Juli!E28</f>
        <v>0</v>
      </c>
      <c r="F218" s="78">
        <f>+Juli!F28</f>
        <v>0</v>
      </c>
      <c r="G218" s="94">
        <f>+Juli!G28</f>
        <v>0</v>
      </c>
      <c r="H218" s="67">
        <f>+Juli!H28</f>
        <v>0</v>
      </c>
      <c r="I218" s="68">
        <f>+Juli!I28</f>
        <v>0</v>
      </c>
      <c r="J218" s="87">
        <f>+Juli!J28</f>
        <v>0</v>
      </c>
      <c r="K218" s="88">
        <f>+Juli!K28</f>
        <v>0</v>
      </c>
      <c r="L218" s="94">
        <f>+Juli!L28</f>
        <v>0</v>
      </c>
    </row>
    <row r="219" spans="4:12" s="62" customFormat="1" hidden="1" outlineLevel="1" x14ac:dyDescent="0.2">
      <c r="D219" s="63">
        <f>+Juli!D29</f>
        <v>44764</v>
      </c>
      <c r="E219" s="77">
        <f>+Juli!E29</f>
        <v>0</v>
      </c>
      <c r="F219" s="78">
        <f>+Juli!F29</f>
        <v>0</v>
      </c>
      <c r="G219" s="94">
        <f>+Juli!G29</f>
        <v>0</v>
      </c>
      <c r="H219" s="67">
        <f>+Juli!H29</f>
        <v>0</v>
      </c>
      <c r="I219" s="68">
        <f>+Juli!I29</f>
        <v>0</v>
      </c>
      <c r="J219" s="87">
        <f>+Juli!J29</f>
        <v>0</v>
      </c>
      <c r="K219" s="88">
        <f>+Juli!K29</f>
        <v>0</v>
      </c>
      <c r="L219" s="94">
        <f>+Juli!L29</f>
        <v>0</v>
      </c>
    </row>
    <row r="220" spans="4:12" s="62" customFormat="1" hidden="1" outlineLevel="1" x14ac:dyDescent="0.2">
      <c r="D220" s="63">
        <f>+Juli!D30</f>
        <v>44765</v>
      </c>
      <c r="E220" s="77">
        <f>+Juli!E30</f>
        <v>0</v>
      </c>
      <c r="F220" s="78">
        <f>+Juli!F30</f>
        <v>0</v>
      </c>
      <c r="G220" s="94">
        <f>+Juli!G30</f>
        <v>0</v>
      </c>
      <c r="H220" s="67">
        <f>+Juli!H30</f>
        <v>0</v>
      </c>
      <c r="I220" s="68">
        <f>+Juli!I30</f>
        <v>0</v>
      </c>
      <c r="J220" s="87">
        <f>+Juli!J30</f>
        <v>0</v>
      </c>
      <c r="K220" s="88">
        <f>+Juli!K30</f>
        <v>0</v>
      </c>
      <c r="L220" s="94">
        <f>+Juli!L30</f>
        <v>0</v>
      </c>
    </row>
    <row r="221" spans="4:12" s="62" customFormat="1" hidden="1" outlineLevel="1" x14ac:dyDescent="0.2">
      <c r="D221" s="63">
        <f>+Juli!D31</f>
        <v>44766</v>
      </c>
      <c r="E221" s="77">
        <f>+Juli!E31</f>
        <v>0</v>
      </c>
      <c r="F221" s="78">
        <f>+Juli!F31</f>
        <v>0</v>
      </c>
      <c r="G221" s="94">
        <f>+Juli!G31</f>
        <v>0</v>
      </c>
      <c r="H221" s="67">
        <f>+Juli!H31</f>
        <v>0</v>
      </c>
      <c r="I221" s="68">
        <f>+Juli!I31</f>
        <v>0</v>
      </c>
      <c r="J221" s="87">
        <f>+Juli!J31</f>
        <v>0</v>
      </c>
      <c r="K221" s="88">
        <f>+Juli!K31</f>
        <v>0</v>
      </c>
      <c r="L221" s="94">
        <f>+Juli!L31</f>
        <v>0</v>
      </c>
    </row>
    <row r="222" spans="4:12" s="62" customFormat="1" hidden="1" outlineLevel="1" x14ac:dyDescent="0.2">
      <c r="D222" s="63">
        <f>+Juli!D32</f>
        <v>44767</v>
      </c>
      <c r="E222" s="77">
        <f>+Juli!E32</f>
        <v>0</v>
      </c>
      <c r="F222" s="78">
        <f>+Juli!F32</f>
        <v>0</v>
      </c>
      <c r="G222" s="94">
        <f>+Juli!G32</f>
        <v>0</v>
      </c>
      <c r="H222" s="67">
        <f>+Juli!H32</f>
        <v>0</v>
      </c>
      <c r="I222" s="68">
        <f>+Juli!I32</f>
        <v>0</v>
      </c>
      <c r="J222" s="87">
        <f>+Juli!J32</f>
        <v>0</v>
      </c>
      <c r="K222" s="88">
        <f>+Juli!K32</f>
        <v>0</v>
      </c>
      <c r="L222" s="94">
        <f>+Juli!L32</f>
        <v>0</v>
      </c>
    </row>
    <row r="223" spans="4:12" s="62" customFormat="1" hidden="1" outlineLevel="1" x14ac:dyDescent="0.2">
      <c r="D223" s="63">
        <f>+Juli!D33</f>
        <v>44768</v>
      </c>
      <c r="E223" s="77">
        <f>+Juli!E33</f>
        <v>0</v>
      </c>
      <c r="F223" s="78">
        <f>+Juli!F33</f>
        <v>0</v>
      </c>
      <c r="G223" s="94">
        <f>+Juli!G33</f>
        <v>0</v>
      </c>
      <c r="H223" s="67">
        <f>+Juli!H33</f>
        <v>0</v>
      </c>
      <c r="I223" s="68">
        <f>+Juli!I33</f>
        <v>0</v>
      </c>
      <c r="J223" s="87">
        <f>+Juli!J33</f>
        <v>0</v>
      </c>
      <c r="K223" s="88">
        <f>+Juli!K33</f>
        <v>0</v>
      </c>
      <c r="L223" s="94">
        <f>+Juli!L33</f>
        <v>0</v>
      </c>
    </row>
    <row r="224" spans="4:12" s="62" customFormat="1" hidden="1" outlineLevel="1" x14ac:dyDescent="0.2">
      <c r="D224" s="63">
        <f>+Juli!D34</f>
        <v>44769</v>
      </c>
      <c r="E224" s="77">
        <f>+Juli!E34</f>
        <v>0</v>
      </c>
      <c r="F224" s="78">
        <f>+Juli!F34</f>
        <v>0</v>
      </c>
      <c r="G224" s="94">
        <f>+Juli!G34</f>
        <v>0</v>
      </c>
      <c r="H224" s="67">
        <f>+Juli!H34</f>
        <v>0</v>
      </c>
      <c r="I224" s="68">
        <f>+Juli!I34</f>
        <v>0</v>
      </c>
      <c r="J224" s="87">
        <f>+Juli!J34</f>
        <v>0</v>
      </c>
      <c r="K224" s="88">
        <f>+Juli!K34</f>
        <v>0</v>
      </c>
      <c r="L224" s="94">
        <f>+Juli!L34</f>
        <v>0</v>
      </c>
    </row>
    <row r="225" spans="4:12" s="62" customFormat="1" hidden="1" outlineLevel="1" x14ac:dyDescent="0.2">
      <c r="D225" s="63">
        <f>+Juli!D35</f>
        <v>44770</v>
      </c>
      <c r="E225" s="77">
        <f>+Juli!E35</f>
        <v>0</v>
      </c>
      <c r="F225" s="78">
        <f>+Juli!F35</f>
        <v>0</v>
      </c>
      <c r="G225" s="94">
        <f>+Juli!G35</f>
        <v>0</v>
      </c>
      <c r="H225" s="67">
        <f>+Juli!H35</f>
        <v>0</v>
      </c>
      <c r="I225" s="68">
        <f>+Juli!I35</f>
        <v>0</v>
      </c>
      <c r="J225" s="87">
        <f>+Juli!J35</f>
        <v>0</v>
      </c>
      <c r="K225" s="88">
        <f>+Juli!K35</f>
        <v>0</v>
      </c>
      <c r="L225" s="94">
        <f>+Juli!L35</f>
        <v>0</v>
      </c>
    </row>
    <row r="226" spans="4:12" s="62" customFormat="1" hidden="1" outlineLevel="1" x14ac:dyDescent="0.2">
      <c r="D226" s="63">
        <f>+Juli!D36</f>
        <v>44771</v>
      </c>
      <c r="E226" s="77">
        <f>+Juli!E36</f>
        <v>0</v>
      </c>
      <c r="F226" s="78">
        <f>+Juli!F36</f>
        <v>0</v>
      </c>
      <c r="G226" s="94">
        <f>+Juli!G36</f>
        <v>0</v>
      </c>
      <c r="H226" s="67">
        <f>+Juli!H36</f>
        <v>0</v>
      </c>
      <c r="I226" s="68">
        <f>+Juli!I36</f>
        <v>0</v>
      </c>
      <c r="J226" s="87">
        <f>+Juli!J36</f>
        <v>0</v>
      </c>
      <c r="K226" s="88">
        <f>+Juli!K36</f>
        <v>0</v>
      </c>
      <c r="L226" s="94">
        <f>+Juli!L36</f>
        <v>0</v>
      </c>
    </row>
    <row r="227" spans="4:12" s="62" customFormat="1" hidden="1" outlineLevel="1" x14ac:dyDescent="0.2">
      <c r="D227" s="63">
        <f>+Juli!D37</f>
        <v>44772</v>
      </c>
      <c r="E227" s="77">
        <f>+Juli!E37</f>
        <v>0</v>
      </c>
      <c r="F227" s="78">
        <f>+Juli!F37</f>
        <v>0</v>
      </c>
      <c r="G227" s="94">
        <f>+Juli!G37</f>
        <v>0</v>
      </c>
      <c r="H227" s="67">
        <f>+Juli!H37</f>
        <v>0</v>
      </c>
      <c r="I227" s="68">
        <f>+Juli!I37</f>
        <v>0</v>
      </c>
      <c r="J227" s="87">
        <f>+Juli!J37</f>
        <v>0</v>
      </c>
      <c r="K227" s="88">
        <f>+Juli!K37</f>
        <v>0</v>
      </c>
      <c r="L227" s="94">
        <f>+Juli!L37</f>
        <v>0</v>
      </c>
    </row>
    <row r="228" spans="4:12" s="62" customFormat="1" hidden="1" outlineLevel="1" x14ac:dyDescent="0.2">
      <c r="D228" s="63">
        <f>+Juli!D38</f>
        <v>44773</v>
      </c>
      <c r="E228" s="77">
        <f>+Juli!E38</f>
        <v>0</v>
      </c>
      <c r="F228" s="78">
        <f>+Juli!F38</f>
        <v>0</v>
      </c>
      <c r="G228" s="94">
        <f>+Juli!G38</f>
        <v>0</v>
      </c>
      <c r="H228" s="67">
        <f>+Juli!H38</f>
        <v>0</v>
      </c>
      <c r="I228" s="68">
        <f>+Juli!I38</f>
        <v>0</v>
      </c>
      <c r="J228" s="87">
        <f>+Juli!J38</f>
        <v>0</v>
      </c>
      <c r="K228" s="88">
        <f>+Juli!K38</f>
        <v>0</v>
      </c>
      <c r="L228" s="94">
        <f>+Juli!L38</f>
        <v>0</v>
      </c>
    </row>
    <row r="229" spans="4:12" s="62" customFormat="1" collapsed="1" x14ac:dyDescent="0.2">
      <c r="D229" s="63" t="s">
        <v>20</v>
      </c>
      <c r="E229" s="85"/>
      <c r="F229" s="86"/>
      <c r="G229" s="93">
        <f>SUM(G230:G260)</f>
        <v>0</v>
      </c>
      <c r="H229" s="64">
        <f t="shared" ref="H229" si="7">SUM(H230:H260)</f>
        <v>0</v>
      </c>
      <c r="I229" s="66">
        <f t="shared" ref="I229" si="8">SUM(I230:I260)</f>
        <v>0</v>
      </c>
      <c r="J229" s="85"/>
      <c r="K229" s="86"/>
      <c r="L229" s="93">
        <f>SUM(L230:L260)</f>
        <v>0</v>
      </c>
    </row>
    <row r="230" spans="4:12" s="62" customFormat="1" hidden="1" outlineLevel="1" x14ac:dyDescent="0.2">
      <c r="D230" s="63">
        <f>+Aug!D8</f>
        <v>44774</v>
      </c>
      <c r="E230" s="77">
        <f>+Aug!E8</f>
        <v>0</v>
      </c>
      <c r="F230" s="78">
        <f>+Aug!F8</f>
        <v>0</v>
      </c>
      <c r="G230" s="94">
        <f>+Aug!G8</f>
        <v>0</v>
      </c>
      <c r="H230" s="67">
        <f>+Aug!H8</f>
        <v>0</v>
      </c>
      <c r="I230" s="68">
        <f>+Aug!I8</f>
        <v>0</v>
      </c>
      <c r="J230" s="87">
        <f>+Aug!J8</f>
        <v>0</v>
      </c>
      <c r="K230" s="88">
        <f>+Aug!K8</f>
        <v>0</v>
      </c>
      <c r="L230" s="94">
        <f>+Aug!L8</f>
        <v>0</v>
      </c>
    </row>
    <row r="231" spans="4:12" s="62" customFormat="1" hidden="1" outlineLevel="1" x14ac:dyDescent="0.2">
      <c r="D231" s="63">
        <f>+Aug!D9</f>
        <v>44775</v>
      </c>
      <c r="E231" s="77">
        <f>+Aug!E9</f>
        <v>0</v>
      </c>
      <c r="F231" s="78">
        <f>+Aug!F9</f>
        <v>0</v>
      </c>
      <c r="G231" s="94">
        <f>+Aug!G9</f>
        <v>0</v>
      </c>
      <c r="H231" s="67">
        <f>+Aug!H9</f>
        <v>0</v>
      </c>
      <c r="I231" s="68">
        <f>+Aug!I9</f>
        <v>0</v>
      </c>
      <c r="J231" s="87">
        <f>+Aug!J9</f>
        <v>0</v>
      </c>
      <c r="K231" s="88">
        <f>+Aug!K9</f>
        <v>0</v>
      </c>
      <c r="L231" s="94">
        <f>+Aug!L9</f>
        <v>0</v>
      </c>
    </row>
    <row r="232" spans="4:12" s="62" customFormat="1" hidden="1" outlineLevel="1" x14ac:dyDescent="0.2">
      <c r="D232" s="63">
        <f>+Aug!D10</f>
        <v>44776</v>
      </c>
      <c r="E232" s="77">
        <f>+Aug!E10</f>
        <v>0</v>
      </c>
      <c r="F232" s="78">
        <f>+Aug!F10</f>
        <v>0</v>
      </c>
      <c r="G232" s="94">
        <f>+Aug!G10</f>
        <v>0</v>
      </c>
      <c r="H232" s="67">
        <f>+Aug!H10</f>
        <v>0</v>
      </c>
      <c r="I232" s="68">
        <f>+Aug!I10</f>
        <v>0</v>
      </c>
      <c r="J232" s="87">
        <f>+Aug!J10</f>
        <v>0</v>
      </c>
      <c r="K232" s="88">
        <f>+Aug!K10</f>
        <v>0</v>
      </c>
      <c r="L232" s="94">
        <f>+Aug!L10</f>
        <v>0</v>
      </c>
    </row>
    <row r="233" spans="4:12" s="62" customFormat="1" hidden="1" outlineLevel="1" x14ac:dyDescent="0.2">
      <c r="D233" s="63">
        <f>+Aug!D11</f>
        <v>44777</v>
      </c>
      <c r="E233" s="77">
        <f>+Aug!E11</f>
        <v>0</v>
      </c>
      <c r="F233" s="78">
        <f>+Aug!F11</f>
        <v>0</v>
      </c>
      <c r="G233" s="94">
        <f>+Aug!G11</f>
        <v>0</v>
      </c>
      <c r="H233" s="67">
        <f>+Aug!H11</f>
        <v>0</v>
      </c>
      <c r="I233" s="68">
        <f>+Aug!I11</f>
        <v>0</v>
      </c>
      <c r="J233" s="87">
        <f>+Aug!J11</f>
        <v>0</v>
      </c>
      <c r="K233" s="88">
        <f>+Aug!K11</f>
        <v>0</v>
      </c>
      <c r="L233" s="94">
        <f>+Aug!L11</f>
        <v>0</v>
      </c>
    </row>
    <row r="234" spans="4:12" s="62" customFormat="1" hidden="1" outlineLevel="1" x14ac:dyDescent="0.2">
      <c r="D234" s="63">
        <f>+Aug!D12</f>
        <v>44778</v>
      </c>
      <c r="E234" s="77">
        <f>+Aug!E12</f>
        <v>0</v>
      </c>
      <c r="F234" s="78">
        <f>+Aug!F12</f>
        <v>0</v>
      </c>
      <c r="G234" s="94">
        <f>+Aug!G12</f>
        <v>0</v>
      </c>
      <c r="H234" s="67">
        <f>+Aug!H12</f>
        <v>0</v>
      </c>
      <c r="I234" s="68">
        <f>+Aug!I12</f>
        <v>0</v>
      </c>
      <c r="J234" s="87">
        <f>+Aug!J12</f>
        <v>0</v>
      </c>
      <c r="K234" s="88">
        <f>+Aug!K12</f>
        <v>0</v>
      </c>
      <c r="L234" s="94">
        <f>+Aug!L12</f>
        <v>0</v>
      </c>
    </row>
    <row r="235" spans="4:12" s="62" customFormat="1" hidden="1" outlineLevel="1" x14ac:dyDescent="0.2">
      <c r="D235" s="63">
        <f>+Aug!D13</f>
        <v>44779</v>
      </c>
      <c r="E235" s="77">
        <f>+Aug!E13</f>
        <v>0</v>
      </c>
      <c r="F235" s="78">
        <f>+Aug!F13</f>
        <v>0</v>
      </c>
      <c r="G235" s="94">
        <f>+Aug!G13</f>
        <v>0</v>
      </c>
      <c r="H235" s="67">
        <f>+Aug!H13</f>
        <v>0</v>
      </c>
      <c r="I235" s="68">
        <f>+Aug!I13</f>
        <v>0</v>
      </c>
      <c r="J235" s="87">
        <f>+Aug!J13</f>
        <v>0</v>
      </c>
      <c r="K235" s="88">
        <f>+Aug!K13</f>
        <v>0</v>
      </c>
      <c r="L235" s="94">
        <f>+Aug!L13</f>
        <v>0</v>
      </c>
    </row>
    <row r="236" spans="4:12" s="62" customFormat="1" hidden="1" outlineLevel="1" x14ac:dyDescent="0.2">
      <c r="D236" s="63">
        <f>+Aug!D14</f>
        <v>44780</v>
      </c>
      <c r="E236" s="77">
        <f>+Aug!E14</f>
        <v>0</v>
      </c>
      <c r="F236" s="78">
        <f>+Aug!F14</f>
        <v>0</v>
      </c>
      <c r="G236" s="94">
        <f>+Aug!G14</f>
        <v>0</v>
      </c>
      <c r="H236" s="67">
        <f>+Aug!H14</f>
        <v>0</v>
      </c>
      <c r="I236" s="68">
        <f>+Aug!I14</f>
        <v>0</v>
      </c>
      <c r="J236" s="87">
        <f>+Aug!J14</f>
        <v>0</v>
      </c>
      <c r="K236" s="88">
        <f>+Aug!K14</f>
        <v>0</v>
      </c>
      <c r="L236" s="94">
        <f>+Aug!L14</f>
        <v>0</v>
      </c>
    </row>
    <row r="237" spans="4:12" s="62" customFormat="1" hidden="1" outlineLevel="1" x14ac:dyDescent="0.2">
      <c r="D237" s="63">
        <f>+Aug!D15</f>
        <v>44781</v>
      </c>
      <c r="E237" s="77">
        <f>+Aug!E15</f>
        <v>0</v>
      </c>
      <c r="F237" s="78">
        <f>+Aug!F15</f>
        <v>0</v>
      </c>
      <c r="G237" s="94">
        <f>+Aug!G15</f>
        <v>0</v>
      </c>
      <c r="H237" s="67">
        <f>+Aug!H15</f>
        <v>0</v>
      </c>
      <c r="I237" s="68">
        <f>+Aug!I15</f>
        <v>0</v>
      </c>
      <c r="J237" s="87">
        <f>+Aug!J15</f>
        <v>0</v>
      </c>
      <c r="K237" s="88">
        <f>+Aug!K15</f>
        <v>0</v>
      </c>
      <c r="L237" s="94">
        <f>+Aug!L15</f>
        <v>0</v>
      </c>
    </row>
    <row r="238" spans="4:12" s="62" customFormat="1" hidden="1" outlineLevel="1" x14ac:dyDescent="0.2">
      <c r="D238" s="63">
        <f>+Aug!D16</f>
        <v>44782</v>
      </c>
      <c r="E238" s="77">
        <f>+Aug!E16</f>
        <v>0</v>
      </c>
      <c r="F238" s="78">
        <f>+Aug!F16</f>
        <v>0</v>
      </c>
      <c r="G238" s="94">
        <f>+Aug!G16</f>
        <v>0</v>
      </c>
      <c r="H238" s="67">
        <f>+Aug!H16</f>
        <v>0</v>
      </c>
      <c r="I238" s="68">
        <f>+Aug!I16</f>
        <v>0</v>
      </c>
      <c r="J238" s="87">
        <f>+Aug!J16</f>
        <v>0</v>
      </c>
      <c r="K238" s="88">
        <f>+Aug!K16</f>
        <v>0</v>
      </c>
      <c r="L238" s="94">
        <f>+Aug!L16</f>
        <v>0</v>
      </c>
    </row>
    <row r="239" spans="4:12" s="62" customFormat="1" hidden="1" outlineLevel="1" x14ac:dyDescent="0.2">
      <c r="D239" s="63">
        <f>+Aug!D17</f>
        <v>44783</v>
      </c>
      <c r="E239" s="77">
        <f>+Aug!E17</f>
        <v>0</v>
      </c>
      <c r="F239" s="78">
        <f>+Aug!F17</f>
        <v>0</v>
      </c>
      <c r="G239" s="94">
        <f>+Aug!G17</f>
        <v>0</v>
      </c>
      <c r="H239" s="67">
        <f>+Aug!H17</f>
        <v>0</v>
      </c>
      <c r="I239" s="68">
        <f>+Aug!I17</f>
        <v>0</v>
      </c>
      <c r="J239" s="87">
        <f>+Aug!J17</f>
        <v>0</v>
      </c>
      <c r="K239" s="88">
        <f>+Aug!K17</f>
        <v>0</v>
      </c>
      <c r="L239" s="94">
        <f>+Aug!L17</f>
        <v>0</v>
      </c>
    </row>
    <row r="240" spans="4:12" s="62" customFormat="1" hidden="1" outlineLevel="1" x14ac:dyDescent="0.2">
      <c r="D240" s="63">
        <f>+Aug!D18</f>
        <v>44784</v>
      </c>
      <c r="E240" s="77">
        <f>+Aug!E18</f>
        <v>0</v>
      </c>
      <c r="F240" s="78">
        <f>+Aug!F18</f>
        <v>0</v>
      </c>
      <c r="G240" s="94">
        <f>+Aug!G18</f>
        <v>0</v>
      </c>
      <c r="H240" s="67">
        <f>+Aug!H18</f>
        <v>0</v>
      </c>
      <c r="I240" s="68">
        <f>+Aug!I18</f>
        <v>0</v>
      </c>
      <c r="J240" s="87">
        <f>+Aug!J18</f>
        <v>0</v>
      </c>
      <c r="K240" s="88">
        <f>+Aug!K18</f>
        <v>0</v>
      </c>
      <c r="L240" s="94">
        <f>+Aug!L18</f>
        <v>0</v>
      </c>
    </row>
    <row r="241" spans="4:12" s="62" customFormat="1" hidden="1" outlineLevel="1" x14ac:dyDescent="0.2">
      <c r="D241" s="63">
        <f>+Aug!D19</f>
        <v>44785</v>
      </c>
      <c r="E241" s="77">
        <f>+Aug!E19</f>
        <v>0</v>
      </c>
      <c r="F241" s="78">
        <f>+Aug!F19</f>
        <v>0</v>
      </c>
      <c r="G241" s="94">
        <f>+Aug!G19</f>
        <v>0</v>
      </c>
      <c r="H241" s="67">
        <f>+Aug!H19</f>
        <v>0</v>
      </c>
      <c r="I241" s="68">
        <f>+Aug!I19</f>
        <v>0</v>
      </c>
      <c r="J241" s="87">
        <f>+Aug!J19</f>
        <v>0</v>
      </c>
      <c r="K241" s="88">
        <f>+Aug!K19</f>
        <v>0</v>
      </c>
      <c r="L241" s="94">
        <f>+Aug!L19</f>
        <v>0</v>
      </c>
    </row>
    <row r="242" spans="4:12" s="62" customFormat="1" hidden="1" outlineLevel="1" x14ac:dyDescent="0.2">
      <c r="D242" s="63">
        <f>+Aug!D20</f>
        <v>44786</v>
      </c>
      <c r="E242" s="77">
        <f>+Aug!E20</f>
        <v>0</v>
      </c>
      <c r="F242" s="78">
        <f>+Aug!F20</f>
        <v>0</v>
      </c>
      <c r="G242" s="94">
        <f>+Aug!G20</f>
        <v>0</v>
      </c>
      <c r="H242" s="67">
        <f>+Aug!H20</f>
        <v>0</v>
      </c>
      <c r="I242" s="68">
        <f>+Aug!I20</f>
        <v>0</v>
      </c>
      <c r="J242" s="87">
        <f>+Aug!J20</f>
        <v>0</v>
      </c>
      <c r="K242" s="88">
        <f>+Aug!K20</f>
        <v>0</v>
      </c>
      <c r="L242" s="94">
        <f>+Aug!L20</f>
        <v>0</v>
      </c>
    </row>
    <row r="243" spans="4:12" s="62" customFormat="1" hidden="1" outlineLevel="1" x14ac:dyDescent="0.2">
      <c r="D243" s="63">
        <f>+Aug!D21</f>
        <v>44787</v>
      </c>
      <c r="E243" s="77">
        <f>+Aug!E21</f>
        <v>0</v>
      </c>
      <c r="F243" s="78">
        <f>+Aug!F21</f>
        <v>0</v>
      </c>
      <c r="G243" s="94">
        <f>+Aug!G21</f>
        <v>0</v>
      </c>
      <c r="H243" s="67">
        <f>+Aug!H21</f>
        <v>0</v>
      </c>
      <c r="I243" s="68">
        <f>+Aug!I21</f>
        <v>0</v>
      </c>
      <c r="J243" s="87">
        <f>+Aug!J21</f>
        <v>0</v>
      </c>
      <c r="K243" s="88">
        <f>+Aug!K21</f>
        <v>0</v>
      </c>
      <c r="L243" s="94">
        <f>+Aug!L21</f>
        <v>0</v>
      </c>
    </row>
    <row r="244" spans="4:12" s="62" customFormat="1" hidden="1" outlineLevel="1" x14ac:dyDescent="0.2">
      <c r="D244" s="63">
        <f>+Aug!D22</f>
        <v>44788</v>
      </c>
      <c r="E244" s="77">
        <f>+Aug!E22</f>
        <v>0</v>
      </c>
      <c r="F244" s="78">
        <f>+Aug!F22</f>
        <v>0</v>
      </c>
      <c r="G244" s="94">
        <f>+Aug!G22</f>
        <v>0</v>
      </c>
      <c r="H244" s="67">
        <f>+Aug!H22</f>
        <v>0</v>
      </c>
      <c r="I244" s="68">
        <f>+Aug!I22</f>
        <v>0</v>
      </c>
      <c r="J244" s="87">
        <f>+Aug!J22</f>
        <v>0</v>
      </c>
      <c r="K244" s="88">
        <f>+Aug!K22</f>
        <v>0</v>
      </c>
      <c r="L244" s="94">
        <f>+Aug!L22</f>
        <v>0</v>
      </c>
    </row>
    <row r="245" spans="4:12" s="62" customFormat="1" hidden="1" outlineLevel="1" x14ac:dyDescent="0.2">
      <c r="D245" s="63">
        <f>+Aug!D23</f>
        <v>44789</v>
      </c>
      <c r="E245" s="77">
        <f>+Aug!E23</f>
        <v>0</v>
      </c>
      <c r="F245" s="78">
        <f>+Aug!F23</f>
        <v>0</v>
      </c>
      <c r="G245" s="94">
        <f>+Aug!G23</f>
        <v>0</v>
      </c>
      <c r="H245" s="67">
        <f>+Aug!H23</f>
        <v>0</v>
      </c>
      <c r="I245" s="68">
        <f>+Aug!I23</f>
        <v>0</v>
      </c>
      <c r="J245" s="87">
        <f>+Aug!J23</f>
        <v>0</v>
      </c>
      <c r="K245" s="88">
        <f>+Aug!K23</f>
        <v>0</v>
      </c>
      <c r="L245" s="94">
        <f>+Aug!L23</f>
        <v>0</v>
      </c>
    </row>
    <row r="246" spans="4:12" s="62" customFormat="1" hidden="1" outlineLevel="1" x14ac:dyDescent="0.2">
      <c r="D246" s="63">
        <f>+Aug!D24</f>
        <v>44790</v>
      </c>
      <c r="E246" s="77">
        <f>+Aug!E24</f>
        <v>0</v>
      </c>
      <c r="F246" s="78">
        <f>+Aug!F24</f>
        <v>0</v>
      </c>
      <c r="G246" s="94">
        <f>+Aug!G24</f>
        <v>0</v>
      </c>
      <c r="H246" s="67">
        <f>+Aug!H24</f>
        <v>0</v>
      </c>
      <c r="I246" s="68">
        <f>+Aug!I24</f>
        <v>0</v>
      </c>
      <c r="J246" s="87">
        <f>+Aug!J24</f>
        <v>0</v>
      </c>
      <c r="K246" s="88">
        <f>+Aug!K24</f>
        <v>0</v>
      </c>
      <c r="L246" s="94">
        <f>+Aug!L24</f>
        <v>0</v>
      </c>
    </row>
    <row r="247" spans="4:12" s="62" customFormat="1" hidden="1" outlineLevel="1" x14ac:dyDescent="0.2">
      <c r="D247" s="63">
        <f>+Aug!D25</f>
        <v>44791</v>
      </c>
      <c r="E247" s="77">
        <f>+Aug!E25</f>
        <v>0</v>
      </c>
      <c r="F247" s="78">
        <f>+Aug!F25</f>
        <v>0</v>
      </c>
      <c r="G247" s="94">
        <f>+Aug!G25</f>
        <v>0</v>
      </c>
      <c r="H247" s="67">
        <f>+Aug!H25</f>
        <v>0</v>
      </c>
      <c r="I247" s="68">
        <f>+Aug!I25</f>
        <v>0</v>
      </c>
      <c r="J247" s="87">
        <f>+Aug!J25</f>
        <v>0</v>
      </c>
      <c r="K247" s="88">
        <f>+Aug!K25</f>
        <v>0</v>
      </c>
      <c r="L247" s="94">
        <f>+Aug!L25</f>
        <v>0</v>
      </c>
    </row>
    <row r="248" spans="4:12" s="62" customFormat="1" hidden="1" outlineLevel="1" x14ac:dyDescent="0.2">
      <c r="D248" s="63">
        <f>+Aug!D26</f>
        <v>44792</v>
      </c>
      <c r="E248" s="77">
        <f>+Aug!E26</f>
        <v>0</v>
      </c>
      <c r="F248" s="78">
        <f>+Aug!F26</f>
        <v>0</v>
      </c>
      <c r="G248" s="94">
        <f>+Aug!G26</f>
        <v>0</v>
      </c>
      <c r="H248" s="67">
        <f>+Aug!H26</f>
        <v>0</v>
      </c>
      <c r="I248" s="68">
        <f>+Aug!I26</f>
        <v>0</v>
      </c>
      <c r="J248" s="87">
        <f>+Aug!J26</f>
        <v>0</v>
      </c>
      <c r="K248" s="88">
        <f>+Aug!K26</f>
        <v>0</v>
      </c>
      <c r="L248" s="94">
        <f>+Aug!L26</f>
        <v>0</v>
      </c>
    </row>
    <row r="249" spans="4:12" s="62" customFormat="1" hidden="1" outlineLevel="1" x14ac:dyDescent="0.2">
      <c r="D249" s="63">
        <f>+Aug!D27</f>
        <v>44793</v>
      </c>
      <c r="E249" s="77">
        <f>+Aug!E27</f>
        <v>0</v>
      </c>
      <c r="F249" s="78">
        <f>+Aug!F27</f>
        <v>0</v>
      </c>
      <c r="G249" s="94">
        <f>+Aug!G27</f>
        <v>0</v>
      </c>
      <c r="H249" s="67">
        <f>+Aug!H27</f>
        <v>0</v>
      </c>
      <c r="I249" s="68">
        <f>+Aug!I27</f>
        <v>0</v>
      </c>
      <c r="J249" s="87">
        <f>+Aug!J27</f>
        <v>0</v>
      </c>
      <c r="K249" s="88">
        <f>+Aug!K27</f>
        <v>0</v>
      </c>
      <c r="L249" s="94">
        <f>+Aug!L27</f>
        <v>0</v>
      </c>
    </row>
    <row r="250" spans="4:12" s="62" customFormat="1" hidden="1" outlineLevel="1" x14ac:dyDescent="0.2">
      <c r="D250" s="63">
        <f>+Aug!D28</f>
        <v>44794</v>
      </c>
      <c r="E250" s="77">
        <f>+Aug!E28</f>
        <v>0</v>
      </c>
      <c r="F250" s="78">
        <f>+Aug!F28</f>
        <v>0</v>
      </c>
      <c r="G250" s="94">
        <f>+Aug!G28</f>
        <v>0</v>
      </c>
      <c r="H250" s="67">
        <f>+Aug!H28</f>
        <v>0</v>
      </c>
      <c r="I250" s="68">
        <f>+Aug!I28</f>
        <v>0</v>
      </c>
      <c r="J250" s="87">
        <f>+Aug!J28</f>
        <v>0</v>
      </c>
      <c r="K250" s="88">
        <f>+Aug!K28</f>
        <v>0</v>
      </c>
      <c r="L250" s="94">
        <f>+Aug!L28</f>
        <v>0</v>
      </c>
    </row>
    <row r="251" spans="4:12" s="62" customFormat="1" hidden="1" outlineLevel="1" x14ac:dyDescent="0.2">
      <c r="D251" s="63">
        <f>+Aug!D29</f>
        <v>44795</v>
      </c>
      <c r="E251" s="77">
        <f>+Aug!E29</f>
        <v>0</v>
      </c>
      <c r="F251" s="78">
        <f>+Aug!F29</f>
        <v>0</v>
      </c>
      <c r="G251" s="94">
        <f>+Aug!G29</f>
        <v>0</v>
      </c>
      <c r="H251" s="67">
        <f>+Aug!H29</f>
        <v>0</v>
      </c>
      <c r="I251" s="68">
        <f>+Aug!I29</f>
        <v>0</v>
      </c>
      <c r="J251" s="87">
        <f>+Aug!J29</f>
        <v>0</v>
      </c>
      <c r="K251" s="88">
        <f>+Aug!K29</f>
        <v>0</v>
      </c>
      <c r="L251" s="94">
        <f>+Aug!L29</f>
        <v>0</v>
      </c>
    </row>
    <row r="252" spans="4:12" s="62" customFormat="1" hidden="1" outlineLevel="1" x14ac:dyDescent="0.2">
      <c r="D252" s="63">
        <f>+Aug!D30</f>
        <v>44796</v>
      </c>
      <c r="E252" s="77">
        <f>+Aug!E30</f>
        <v>0</v>
      </c>
      <c r="F252" s="78">
        <f>+Aug!F30</f>
        <v>0</v>
      </c>
      <c r="G252" s="94">
        <f>+Aug!G30</f>
        <v>0</v>
      </c>
      <c r="H252" s="67">
        <f>+Aug!H30</f>
        <v>0</v>
      </c>
      <c r="I252" s="68">
        <f>+Aug!I30</f>
        <v>0</v>
      </c>
      <c r="J252" s="87">
        <f>+Aug!J30</f>
        <v>0</v>
      </c>
      <c r="K252" s="88">
        <f>+Aug!K30</f>
        <v>0</v>
      </c>
      <c r="L252" s="94">
        <f>+Aug!L30</f>
        <v>0</v>
      </c>
    </row>
    <row r="253" spans="4:12" s="62" customFormat="1" hidden="1" outlineLevel="1" x14ac:dyDescent="0.2">
      <c r="D253" s="63">
        <f>+Aug!D31</f>
        <v>44797</v>
      </c>
      <c r="E253" s="77">
        <f>+Aug!E31</f>
        <v>0</v>
      </c>
      <c r="F253" s="78">
        <f>+Aug!F31</f>
        <v>0</v>
      </c>
      <c r="G253" s="94">
        <f>+Aug!G31</f>
        <v>0</v>
      </c>
      <c r="H253" s="67">
        <f>+Aug!H31</f>
        <v>0</v>
      </c>
      <c r="I253" s="68">
        <f>+Aug!I31</f>
        <v>0</v>
      </c>
      <c r="J253" s="87">
        <f>+Aug!J31</f>
        <v>0</v>
      </c>
      <c r="K253" s="88">
        <f>+Aug!K31</f>
        <v>0</v>
      </c>
      <c r="L253" s="94">
        <f>+Aug!L31</f>
        <v>0</v>
      </c>
    </row>
    <row r="254" spans="4:12" s="62" customFormat="1" hidden="1" outlineLevel="1" x14ac:dyDescent="0.2">
      <c r="D254" s="63">
        <f>+Aug!D32</f>
        <v>44798</v>
      </c>
      <c r="E254" s="77">
        <f>+Aug!E32</f>
        <v>0</v>
      </c>
      <c r="F254" s="78">
        <f>+Aug!F32</f>
        <v>0</v>
      </c>
      <c r="G254" s="94">
        <f>+Aug!G32</f>
        <v>0</v>
      </c>
      <c r="H254" s="67">
        <f>+Aug!H32</f>
        <v>0</v>
      </c>
      <c r="I254" s="68">
        <f>+Aug!I32</f>
        <v>0</v>
      </c>
      <c r="J254" s="87">
        <f>+Aug!J32</f>
        <v>0</v>
      </c>
      <c r="K254" s="88">
        <f>+Aug!K32</f>
        <v>0</v>
      </c>
      <c r="L254" s="94">
        <f>+Aug!L32</f>
        <v>0</v>
      </c>
    </row>
    <row r="255" spans="4:12" s="62" customFormat="1" hidden="1" outlineLevel="1" x14ac:dyDescent="0.2">
      <c r="D255" s="63">
        <f>+Aug!D33</f>
        <v>44799</v>
      </c>
      <c r="E255" s="77">
        <f>+Aug!E33</f>
        <v>0</v>
      </c>
      <c r="F255" s="78">
        <f>+Aug!F33</f>
        <v>0</v>
      </c>
      <c r="G255" s="94">
        <f>+Aug!G33</f>
        <v>0</v>
      </c>
      <c r="H255" s="67">
        <f>+Aug!H33</f>
        <v>0</v>
      </c>
      <c r="I255" s="68">
        <f>+Aug!I33</f>
        <v>0</v>
      </c>
      <c r="J255" s="87">
        <f>+Aug!J33</f>
        <v>0</v>
      </c>
      <c r="K255" s="88">
        <f>+Aug!K33</f>
        <v>0</v>
      </c>
      <c r="L255" s="94">
        <f>+Aug!L33</f>
        <v>0</v>
      </c>
    </row>
    <row r="256" spans="4:12" s="62" customFormat="1" hidden="1" outlineLevel="1" x14ac:dyDescent="0.2">
      <c r="D256" s="63">
        <f>+Aug!D34</f>
        <v>44800</v>
      </c>
      <c r="E256" s="77">
        <f>+Aug!E34</f>
        <v>0</v>
      </c>
      <c r="F256" s="78">
        <f>+Aug!F34</f>
        <v>0</v>
      </c>
      <c r="G256" s="94">
        <f>+Aug!G34</f>
        <v>0</v>
      </c>
      <c r="H256" s="67">
        <f>+Aug!H34</f>
        <v>0</v>
      </c>
      <c r="I256" s="68">
        <f>+Aug!I34</f>
        <v>0</v>
      </c>
      <c r="J256" s="87">
        <f>+Aug!J34</f>
        <v>0</v>
      </c>
      <c r="K256" s="88">
        <f>+Aug!K34</f>
        <v>0</v>
      </c>
      <c r="L256" s="94">
        <f>+Aug!L34</f>
        <v>0</v>
      </c>
    </row>
    <row r="257" spans="4:12" s="62" customFormat="1" hidden="1" outlineLevel="1" x14ac:dyDescent="0.2">
      <c r="D257" s="63">
        <f>+Aug!D35</f>
        <v>44801</v>
      </c>
      <c r="E257" s="77">
        <f>+Aug!E35</f>
        <v>0</v>
      </c>
      <c r="F257" s="78">
        <f>+Aug!F35</f>
        <v>0</v>
      </c>
      <c r="G257" s="94">
        <f>+Aug!G35</f>
        <v>0</v>
      </c>
      <c r="H257" s="67">
        <f>+Aug!H35</f>
        <v>0</v>
      </c>
      <c r="I257" s="68">
        <f>+Aug!I35</f>
        <v>0</v>
      </c>
      <c r="J257" s="87">
        <f>+Aug!J35</f>
        <v>0</v>
      </c>
      <c r="K257" s="88">
        <f>+Aug!K35</f>
        <v>0</v>
      </c>
      <c r="L257" s="94">
        <f>+Aug!L35</f>
        <v>0</v>
      </c>
    </row>
    <row r="258" spans="4:12" s="62" customFormat="1" hidden="1" outlineLevel="1" x14ac:dyDescent="0.2">
      <c r="D258" s="63">
        <f>+Aug!D36</f>
        <v>44802</v>
      </c>
      <c r="E258" s="77">
        <f>+Aug!E36</f>
        <v>0</v>
      </c>
      <c r="F258" s="78">
        <f>+Aug!F36</f>
        <v>0</v>
      </c>
      <c r="G258" s="94">
        <f>+Aug!G36</f>
        <v>0</v>
      </c>
      <c r="H258" s="67">
        <f>+Aug!H36</f>
        <v>0</v>
      </c>
      <c r="I258" s="68">
        <f>+Aug!I36</f>
        <v>0</v>
      </c>
      <c r="J258" s="87">
        <f>+Aug!J36</f>
        <v>0</v>
      </c>
      <c r="K258" s="88">
        <f>+Aug!K36</f>
        <v>0</v>
      </c>
      <c r="L258" s="94">
        <f>+Aug!L36</f>
        <v>0</v>
      </c>
    </row>
    <row r="259" spans="4:12" s="62" customFormat="1" hidden="1" outlineLevel="1" x14ac:dyDescent="0.2">
      <c r="D259" s="63">
        <f>+Aug!D37</f>
        <v>44803</v>
      </c>
      <c r="E259" s="77">
        <f>+Aug!E37</f>
        <v>0</v>
      </c>
      <c r="F259" s="78">
        <f>+Aug!F37</f>
        <v>0</v>
      </c>
      <c r="G259" s="94">
        <f>+Aug!G37</f>
        <v>0</v>
      </c>
      <c r="H259" s="67">
        <f>+Aug!H37</f>
        <v>0</v>
      </c>
      <c r="I259" s="68">
        <f>+Aug!I37</f>
        <v>0</v>
      </c>
      <c r="J259" s="87">
        <f>+Aug!J37</f>
        <v>0</v>
      </c>
      <c r="K259" s="88">
        <f>+Aug!K37</f>
        <v>0</v>
      </c>
      <c r="L259" s="94">
        <f>+Aug!L37</f>
        <v>0</v>
      </c>
    </row>
    <row r="260" spans="4:12" s="62" customFormat="1" hidden="1" outlineLevel="1" x14ac:dyDescent="0.2">
      <c r="D260" s="63">
        <f>+Aug!D38</f>
        <v>44804</v>
      </c>
      <c r="E260" s="77">
        <f>+Aug!E38</f>
        <v>0</v>
      </c>
      <c r="F260" s="78">
        <f>+Aug!F38</f>
        <v>0</v>
      </c>
      <c r="G260" s="94">
        <f>+Aug!G38</f>
        <v>0</v>
      </c>
      <c r="H260" s="67">
        <f>+Aug!H38</f>
        <v>0</v>
      </c>
      <c r="I260" s="68">
        <f>+Aug!I38</f>
        <v>0</v>
      </c>
      <c r="J260" s="87">
        <f>+Aug!J38</f>
        <v>0</v>
      </c>
      <c r="K260" s="88">
        <f>+Aug!K38</f>
        <v>0</v>
      </c>
      <c r="L260" s="94">
        <f>+Aug!L38</f>
        <v>0</v>
      </c>
    </row>
    <row r="261" spans="4:12" s="62" customFormat="1" collapsed="1" x14ac:dyDescent="0.2">
      <c r="D261" s="63" t="s">
        <v>21</v>
      </c>
      <c r="E261" s="85"/>
      <c r="F261" s="86"/>
      <c r="G261" s="93">
        <f>SUM(G262:G291)</f>
        <v>0</v>
      </c>
      <c r="H261" s="64">
        <f>SUM(H262:H291)</f>
        <v>0</v>
      </c>
      <c r="I261" s="66">
        <f>SUM(I262:I291)</f>
        <v>0</v>
      </c>
      <c r="J261" s="85"/>
      <c r="K261" s="86"/>
      <c r="L261" s="93">
        <f>SUM(L262:L291)</f>
        <v>0</v>
      </c>
    </row>
    <row r="262" spans="4:12" s="62" customFormat="1" hidden="1" outlineLevel="1" x14ac:dyDescent="0.2">
      <c r="D262" s="63">
        <f>+Sept!D8</f>
        <v>44805</v>
      </c>
      <c r="E262" s="77">
        <f>+Sept!E8</f>
        <v>0</v>
      </c>
      <c r="F262" s="78">
        <f>+Sept!F8</f>
        <v>0</v>
      </c>
      <c r="G262" s="94">
        <f>+Sept!G8</f>
        <v>0</v>
      </c>
      <c r="H262" s="67">
        <f>+Sept!H8</f>
        <v>0</v>
      </c>
      <c r="I262" s="68">
        <f>+Sept!I8</f>
        <v>0</v>
      </c>
      <c r="J262" s="87">
        <f>+Sept!J8</f>
        <v>0</v>
      </c>
      <c r="K262" s="88">
        <f>+Sept!K8</f>
        <v>0</v>
      </c>
      <c r="L262" s="94">
        <f>+Sept!L8</f>
        <v>0</v>
      </c>
    </row>
    <row r="263" spans="4:12" s="62" customFormat="1" hidden="1" outlineLevel="1" x14ac:dyDescent="0.2">
      <c r="D263" s="63">
        <f>+Sept!D9</f>
        <v>44806</v>
      </c>
      <c r="E263" s="77">
        <f>+Sept!E9</f>
        <v>0</v>
      </c>
      <c r="F263" s="78">
        <f>+Sept!F9</f>
        <v>0</v>
      </c>
      <c r="G263" s="94">
        <f>+Sept!G9</f>
        <v>0</v>
      </c>
      <c r="H263" s="67">
        <f>+Sept!H9</f>
        <v>0</v>
      </c>
      <c r="I263" s="68">
        <f>+Sept!I9</f>
        <v>0</v>
      </c>
      <c r="J263" s="87">
        <f>+Sept!J9</f>
        <v>0</v>
      </c>
      <c r="K263" s="88">
        <f>+Sept!K9</f>
        <v>0</v>
      </c>
      <c r="L263" s="94">
        <f>+Sept!L9</f>
        <v>0</v>
      </c>
    </row>
    <row r="264" spans="4:12" s="62" customFormat="1" hidden="1" outlineLevel="1" x14ac:dyDescent="0.2">
      <c r="D264" s="63">
        <f>+Sept!D10</f>
        <v>44807</v>
      </c>
      <c r="E264" s="77">
        <f>+Sept!E10</f>
        <v>0</v>
      </c>
      <c r="F264" s="78">
        <f>+Sept!F10</f>
        <v>0</v>
      </c>
      <c r="G264" s="94">
        <f>+Sept!G10</f>
        <v>0</v>
      </c>
      <c r="H264" s="67">
        <f>+Sept!H10</f>
        <v>0</v>
      </c>
      <c r="I264" s="68">
        <f>+Sept!I10</f>
        <v>0</v>
      </c>
      <c r="J264" s="87">
        <f>+Sept!J10</f>
        <v>0</v>
      </c>
      <c r="K264" s="88">
        <f>+Sept!K10</f>
        <v>0</v>
      </c>
      <c r="L264" s="94">
        <f>+Sept!L10</f>
        <v>0</v>
      </c>
    </row>
    <row r="265" spans="4:12" s="62" customFormat="1" hidden="1" outlineLevel="1" x14ac:dyDescent="0.2">
      <c r="D265" s="63">
        <f>+Sept!D11</f>
        <v>44808</v>
      </c>
      <c r="E265" s="77">
        <f>+Sept!E11</f>
        <v>0</v>
      </c>
      <c r="F265" s="78">
        <f>+Sept!F11</f>
        <v>0</v>
      </c>
      <c r="G265" s="94">
        <f>+Sept!G11</f>
        <v>0</v>
      </c>
      <c r="H265" s="67">
        <f>+Sept!H11</f>
        <v>0</v>
      </c>
      <c r="I265" s="68">
        <f>+Sept!I11</f>
        <v>0</v>
      </c>
      <c r="J265" s="87">
        <f>+Sept!J11</f>
        <v>0</v>
      </c>
      <c r="K265" s="88">
        <f>+Sept!K11</f>
        <v>0</v>
      </c>
      <c r="L265" s="94">
        <f>+Sept!L11</f>
        <v>0</v>
      </c>
    </row>
    <row r="266" spans="4:12" s="62" customFormat="1" hidden="1" outlineLevel="1" x14ac:dyDescent="0.2">
      <c r="D266" s="63">
        <f>+Sept!D12</f>
        <v>44809</v>
      </c>
      <c r="E266" s="77">
        <f>+Sept!E12</f>
        <v>0</v>
      </c>
      <c r="F266" s="78">
        <f>+Sept!F12</f>
        <v>0</v>
      </c>
      <c r="G266" s="94">
        <f>+Sept!G12</f>
        <v>0</v>
      </c>
      <c r="H266" s="67">
        <f>+Sept!H12</f>
        <v>0</v>
      </c>
      <c r="I266" s="68">
        <f>+Sept!I12</f>
        <v>0</v>
      </c>
      <c r="J266" s="87">
        <f>+Sept!J12</f>
        <v>0</v>
      </c>
      <c r="K266" s="88">
        <f>+Sept!K12</f>
        <v>0</v>
      </c>
      <c r="L266" s="94">
        <f>+Sept!L12</f>
        <v>0</v>
      </c>
    </row>
    <row r="267" spans="4:12" s="62" customFormat="1" hidden="1" outlineLevel="1" x14ac:dyDescent="0.2">
      <c r="D267" s="63">
        <f>+Sept!D13</f>
        <v>44810</v>
      </c>
      <c r="E267" s="77">
        <f>+Sept!E13</f>
        <v>0</v>
      </c>
      <c r="F267" s="78">
        <f>+Sept!F13</f>
        <v>0</v>
      </c>
      <c r="G267" s="94">
        <f>+Sept!G13</f>
        <v>0</v>
      </c>
      <c r="H267" s="67">
        <f>+Sept!H13</f>
        <v>0</v>
      </c>
      <c r="I267" s="68">
        <f>+Sept!I13</f>
        <v>0</v>
      </c>
      <c r="J267" s="87">
        <f>+Sept!J13</f>
        <v>0</v>
      </c>
      <c r="K267" s="88">
        <f>+Sept!K13</f>
        <v>0</v>
      </c>
      <c r="L267" s="94">
        <f>+Sept!L13</f>
        <v>0</v>
      </c>
    </row>
    <row r="268" spans="4:12" s="62" customFormat="1" hidden="1" outlineLevel="1" x14ac:dyDescent="0.2">
      <c r="D268" s="63">
        <f>+Sept!D14</f>
        <v>44811</v>
      </c>
      <c r="E268" s="77">
        <f>+Sept!E14</f>
        <v>0</v>
      </c>
      <c r="F268" s="78">
        <f>+Sept!F14</f>
        <v>0</v>
      </c>
      <c r="G268" s="94">
        <f>+Sept!G14</f>
        <v>0</v>
      </c>
      <c r="H268" s="67">
        <f>+Sept!H14</f>
        <v>0</v>
      </c>
      <c r="I268" s="68">
        <f>+Sept!I14</f>
        <v>0</v>
      </c>
      <c r="J268" s="87">
        <f>+Sept!J14</f>
        <v>0</v>
      </c>
      <c r="K268" s="88">
        <f>+Sept!K14</f>
        <v>0</v>
      </c>
      <c r="L268" s="94">
        <f>+Sept!L14</f>
        <v>0</v>
      </c>
    </row>
    <row r="269" spans="4:12" s="62" customFormat="1" hidden="1" outlineLevel="1" x14ac:dyDescent="0.2">
      <c r="D269" s="63">
        <f>+Sept!D15</f>
        <v>44812</v>
      </c>
      <c r="E269" s="77">
        <f>+Sept!E15</f>
        <v>0</v>
      </c>
      <c r="F269" s="78">
        <f>+Sept!F15</f>
        <v>0</v>
      </c>
      <c r="G269" s="94">
        <f>+Sept!G15</f>
        <v>0</v>
      </c>
      <c r="H269" s="67">
        <f>+Sept!H15</f>
        <v>0</v>
      </c>
      <c r="I269" s="68">
        <f>+Sept!I15</f>
        <v>0</v>
      </c>
      <c r="J269" s="87">
        <f>+Sept!J15</f>
        <v>0</v>
      </c>
      <c r="K269" s="88">
        <f>+Sept!K15</f>
        <v>0</v>
      </c>
      <c r="L269" s="94">
        <f>+Sept!L15</f>
        <v>0</v>
      </c>
    </row>
    <row r="270" spans="4:12" s="62" customFormat="1" hidden="1" outlineLevel="1" x14ac:dyDescent="0.2">
      <c r="D270" s="63">
        <f>+Sept!D16</f>
        <v>44813</v>
      </c>
      <c r="E270" s="77">
        <f>+Sept!E16</f>
        <v>0</v>
      </c>
      <c r="F270" s="78">
        <f>+Sept!F16</f>
        <v>0</v>
      </c>
      <c r="G270" s="94">
        <f>+Sept!G16</f>
        <v>0</v>
      </c>
      <c r="H270" s="67">
        <f>+Sept!H16</f>
        <v>0</v>
      </c>
      <c r="I270" s="68">
        <f>+Sept!I16</f>
        <v>0</v>
      </c>
      <c r="J270" s="87">
        <f>+Sept!J16</f>
        <v>0</v>
      </c>
      <c r="K270" s="88">
        <f>+Sept!K16</f>
        <v>0</v>
      </c>
      <c r="L270" s="94">
        <f>+Sept!L16</f>
        <v>0</v>
      </c>
    </row>
    <row r="271" spans="4:12" s="62" customFormat="1" hidden="1" outlineLevel="1" x14ac:dyDescent="0.2">
      <c r="D271" s="63">
        <f>+Sept!D17</f>
        <v>44814</v>
      </c>
      <c r="E271" s="77">
        <f>+Sept!E17</f>
        <v>0</v>
      </c>
      <c r="F271" s="78">
        <f>+Sept!F17</f>
        <v>0</v>
      </c>
      <c r="G271" s="94">
        <f>+Sept!G17</f>
        <v>0</v>
      </c>
      <c r="H271" s="67">
        <f>+Sept!H17</f>
        <v>0</v>
      </c>
      <c r="I271" s="68">
        <f>+Sept!I17</f>
        <v>0</v>
      </c>
      <c r="J271" s="87">
        <f>+Sept!J17</f>
        <v>0</v>
      </c>
      <c r="K271" s="88">
        <f>+Sept!K17</f>
        <v>0</v>
      </c>
      <c r="L271" s="94">
        <f>+Sept!L17</f>
        <v>0</v>
      </c>
    </row>
    <row r="272" spans="4:12" s="62" customFormat="1" hidden="1" outlineLevel="1" x14ac:dyDescent="0.2">
      <c r="D272" s="63">
        <f>+Sept!D18</f>
        <v>44815</v>
      </c>
      <c r="E272" s="77">
        <f>+Sept!E18</f>
        <v>0</v>
      </c>
      <c r="F272" s="78">
        <f>+Sept!F18</f>
        <v>0</v>
      </c>
      <c r="G272" s="94">
        <f>+Sept!G18</f>
        <v>0</v>
      </c>
      <c r="H272" s="67">
        <f>+Sept!H18</f>
        <v>0</v>
      </c>
      <c r="I272" s="68">
        <f>+Sept!I18</f>
        <v>0</v>
      </c>
      <c r="J272" s="87">
        <f>+Sept!J18</f>
        <v>0</v>
      </c>
      <c r="K272" s="88">
        <f>+Sept!K18</f>
        <v>0</v>
      </c>
      <c r="L272" s="94">
        <f>+Sept!L18</f>
        <v>0</v>
      </c>
    </row>
    <row r="273" spans="4:12" s="62" customFormat="1" hidden="1" outlineLevel="1" x14ac:dyDescent="0.2">
      <c r="D273" s="63">
        <f>+Sept!D19</f>
        <v>44816</v>
      </c>
      <c r="E273" s="77">
        <f>+Sept!E19</f>
        <v>0</v>
      </c>
      <c r="F273" s="78">
        <f>+Sept!F19</f>
        <v>0</v>
      </c>
      <c r="G273" s="94">
        <f>+Sept!G19</f>
        <v>0</v>
      </c>
      <c r="H273" s="67">
        <f>+Sept!H19</f>
        <v>0</v>
      </c>
      <c r="I273" s="68">
        <f>+Sept!I19</f>
        <v>0</v>
      </c>
      <c r="J273" s="87">
        <f>+Sept!J19</f>
        <v>0</v>
      </c>
      <c r="K273" s="88">
        <f>+Sept!K19</f>
        <v>0</v>
      </c>
      <c r="L273" s="94">
        <f>+Sept!L19</f>
        <v>0</v>
      </c>
    </row>
    <row r="274" spans="4:12" s="62" customFormat="1" hidden="1" outlineLevel="1" x14ac:dyDescent="0.2">
      <c r="D274" s="63">
        <f>+Sept!D20</f>
        <v>44817</v>
      </c>
      <c r="E274" s="77">
        <f>+Sept!E20</f>
        <v>0</v>
      </c>
      <c r="F274" s="78">
        <f>+Sept!F20</f>
        <v>0</v>
      </c>
      <c r="G274" s="94">
        <f>+Sept!G20</f>
        <v>0</v>
      </c>
      <c r="H274" s="67">
        <f>+Sept!H20</f>
        <v>0</v>
      </c>
      <c r="I274" s="68">
        <f>+Sept!I20</f>
        <v>0</v>
      </c>
      <c r="J274" s="87">
        <f>+Sept!J20</f>
        <v>0</v>
      </c>
      <c r="K274" s="88">
        <f>+Sept!K20</f>
        <v>0</v>
      </c>
      <c r="L274" s="94">
        <f>+Sept!L20</f>
        <v>0</v>
      </c>
    </row>
    <row r="275" spans="4:12" s="62" customFormat="1" hidden="1" outlineLevel="1" x14ac:dyDescent="0.2">
      <c r="D275" s="63">
        <f>+Sept!D21</f>
        <v>44818</v>
      </c>
      <c r="E275" s="77">
        <f>+Sept!E21</f>
        <v>0</v>
      </c>
      <c r="F275" s="78">
        <f>+Sept!F21</f>
        <v>0</v>
      </c>
      <c r="G275" s="94">
        <f>+Sept!G21</f>
        <v>0</v>
      </c>
      <c r="H275" s="67">
        <f>+Sept!H21</f>
        <v>0</v>
      </c>
      <c r="I275" s="68">
        <f>+Sept!I21</f>
        <v>0</v>
      </c>
      <c r="J275" s="87">
        <f>+Sept!J21</f>
        <v>0</v>
      </c>
      <c r="K275" s="88">
        <f>+Sept!K21</f>
        <v>0</v>
      </c>
      <c r="L275" s="94">
        <f>+Sept!L21</f>
        <v>0</v>
      </c>
    </row>
    <row r="276" spans="4:12" s="62" customFormat="1" hidden="1" outlineLevel="1" x14ac:dyDescent="0.2">
      <c r="D276" s="63">
        <f>+Sept!D22</f>
        <v>44819</v>
      </c>
      <c r="E276" s="77">
        <f>+Sept!E22</f>
        <v>0</v>
      </c>
      <c r="F276" s="78">
        <f>+Sept!F22</f>
        <v>0</v>
      </c>
      <c r="G276" s="94">
        <f>+Sept!G22</f>
        <v>0</v>
      </c>
      <c r="H276" s="67">
        <f>+Sept!H22</f>
        <v>0</v>
      </c>
      <c r="I276" s="68">
        <f>+Sept!I22</f>
        <v>0</v>
      </c>
      <c r="J276" s="87">
        <f>+Sept!J22</f>
        <v>0</v>
      </c>
      <c r="K276" s="88">
        <f>+Sept!K22</f>
        <v>0</v>
      </c>
      <c r="L276" s="94">
        <f>+Sept!L22</f>
        <v>0</v>
      </c>
    </row>
    <row r="277" spans="4:12" s="62" customFormat="1" hidden="1" outlineLevel="1" x14ac:dyDescent="0.2">
      <c r="D277" s="63">
        <f>+Sept!D23</f>
        <v>44820</v>
      </c>
      <c r="E277" s="77">
        <f>+Sept!E23</f>
        <v>0</v>
      </c>
      <c r="F277" s="78">
        <f>+Sept!F23</f>
        <v>0</v>
      </c>
      <c r="G277" s="94">
        <f>+Sept!G23</f>
        <v>0</v>
      </c>
      <c r="H277" s="67">
        <f>+Sept!H23</f>
        <v>0</v>
      </c>
      <c r="I277" s="68">
        <f>+Sept!I23</f>
        <v>0</v>
      </c>
      <c r="J277" s="87">
        <f>+Sept!J23</f>
        <v>0</v>
      </c>
      <c r="K277" s="88">
        <f>+Sept!K23</f>
        <v>0</v>
      </c>
      <c r="L277" s="94">
        <f>+Sept!L23</f>
        <v>0</v>
      </c>
    </row>
    <row r="278" spans="4:12" s="62" customFormat="1" hidden="1" outlineLevel="1" x14ac:dyDescent="0.2">
      <c r="D278" s="63">
        <f>+Sept!D24</f>
        <v>44821</v>
      </c>
      <c r="E278" s="77">
        <f>+Sept!E24</f>
        <v>0</v>
      </c>
      <c r="F278" s="78">
        <f>+Sept!F24</f>
        <v>0</v>
      </c>
      <c r="G278" s="94">
        <f>+Sept!G24</f>
        <v>0</v>
      </c>
      <c r="H278" s="67">
        <f>+Sept!H24</f>
        <v>0</v>
      </c>
      <c r="I278" s="68">
        <f>+Sept!I24</f>
        <v>0</v>
      </c>
      <c r="J278" s="87">
        <f>+Sept!J24</f>
        <v>0</v>
      </c>
      <c r="K278" s="88">
        <f>+Sept!K24</f>
        <v>0</v>
      </c>
      <c r="L278" s="94">
        <f>+Sept!L24</f>
        <v>0</v>
      </c>
    </row>
    <row r="279" spans="4:12" s="62" customFormat="1" hidden="1" outlineLevel="1" x14ac:dyDescent="0.2">
      <c r="D279" s="63">
        <f>+Sept!D25</f>
        <v>44822</v>
      </c>
      <c r="E279" s="77">
        <f>+Sept!E25</f>
        <v>0</v>
      </c>
      <c r="F279" s="78">
        <f>+Sept!F25</f>
        <v>0</v>
      </c>
      <c r="G279" s="94">
        <f>+Sept!G25</f>
        <v>0</v>
      </c>
      <c r="H279" s="67">
        <f>+Sept!H25</f>
        <v>0</v>
      </c>
      <c r="I279" s="68">
        <f>+Sept!I25</f>
        <v>0</v>
      </c>
      <c r="J279" s="87">
        <f>+Sept!J25</f>
        <v>0</v>
      </c>
      <c r="K279" s="88">
        <f>+Sept!K25</f>
        <v>0</v>
      </c>
      <c r="L279" s="94">
        <f>+Sept!L25</f>
        <v>0</v>
      </c>
    </row>
    <row r="280" spans="4:12" s="62" customFormat="1" hidden="1" outlineLevel="1" x14ac:dyDescent="0.2">
      <c r="D280" s="63">
        <f>+Sept!D26</f>
        <v>44823</v>
      </c>
      <c r="E280" s="77">
        <f>+Sept!E26</f>
        <v>0</v>
      </c>
      <c r="F280" s="78">
        <f>+Sept!F26</f>
        <v>0</v>
      </c>
      <c r="G280" s="94">
        <f>+Sept!G26</f>
        <v>0</v>
      </c>
      <c r="H280" s="67">
        <f>+Sept!H26</f>
        <v>0</v>
      </c>
      <c r="I280" s="68">
        <f>+Sept!I26</f>
        <v>0</v>
      </c>
      <c r="J280" s="87">
        <f>+Sept!J26</f>
        <v>0</v>
      </c>
      <c r="K280" s="88">
        <f>+Sept!K26</f>
        <v>0</v>
      </c>
      <c r="L280" s="94">
        <f>+Sept!L26</f>
        <v>0</v>
      </c>
    </row>
    <row r="281" spans="4:12" s="62" customFormat="1" hidden="1" outlineLevel="1" x14ac:dyDescent="0.2">
      <c r="D281" s="63">
        <f>+Sept!D27</f>
        <v>44824</v>
      </c>
      <c r="E281" s="77">
        <f>+Sept!E27</f>
        <v>0</v>
      </c>
      <c r="F281" s="78">
        <f>+Sept!F27</f>
        <v>0</v>
      </c>
      <c r="G281" s="94">
        <f>+Sept!G27</f>
        <v>0</v>
      </c>
      <c r="H281" s="67">
        <f>+Sept!H27</f>
        <v>0</v>
      </c>
      <c r="I281" s="68">
        <f>+Sept!I27</f>
        <v>0</v>
      </c>
      <c r="J281" s="87">
        <f>+Sept!J27</f>
        <v>0</v>
      </c>
      <c r="K281" s="88">
        <f>+Sept!K27</f>
        <v>0</v>
      </c>
      <c r="L281" s="94">
        <f>+Sept!L27</f>
        <v>0</v>
      </c>
    </row>
    <row r="282" spans="4:12" s="62" customFormat="1" hidden="1" outlineLevel="1" x14ac:dyDescent="0.2">
      <c r="D282" s="63">
        <f>+Sept!D28</f>
        <v>44825</v>
      </c>
      <c r="E282" s="77">
        <f>+Sept!E28</f>
        <v>0</v>
      </c>
      <c r="F282" s="78">
        <f>+Sept!F28</f>
        <v>0</v>
      </c>
      <c r="G282" s="94">
        <f>+Sept!G28</f>
        <v>0</v>
      </c>
      <c r="H282" s="67">
        <f>+Sept!H28</f>
        <v>0</v>
      </c>
      <c r="I282" s="68">
        <f>+Sept!I28</f>
        <v>0</v>
      </c>
      <c r="J282" s="87">
        <f>+Sept!J28</f>
        <v>0</v>
      </c>
      <c r="K282" s="88">
        <f>+Sept!K28</f>
        <v>0</v>
      </c>
      <c r="L282" s="94">
        <f>+Sept!L28</f>
        <v>0</v>
      </c>
    </row>
    <row r="283" spans="4:12" s="62" customFormat="1" hidden="1" outlineLevel="1" x14ac:dyDescent="0.2">
      <c r="D283" s="63">
        <f>+Sept!D29</f>
        <v>44826</v>
      </c>
      <c r="E283" s="77">
        <f>+Sept!E29</f>
        <v>0</v>
      </c>
      <c r="F283" s="78">
        <f>+Sept!F29</f>
        <v>0</v>
      </c>
      <c r="G283" s="94">
        <f>+Sept!G29</f>
        <v>0</v>
      </c>
      <c r="H283" s="67">
        <f>+Sept!H29</f>
        <v>0</v>
      </c>
      <c r="I283" s="68">
        <f>+Sept!I29</f>
        <v>0</v>
      </c>
      <c r="J283" s="87">
        <f>+Sept!J29</f>
        <v>0</v>
      </c>
      <c r="K283" s="88">
        <f>+Sept!K29</f>
        <v>0</v>
      </c>
      <c r="L283" s="94">
        <f>+Sept!L29</f>
        <v>0</v>
      </c>
    </row>
    <row r="284" spans="4:12" s="62" customFormat="1" hidden="1" outlineLevel="1" x14ac:dyDescent="0.2">
      <c r="D284" s="63">
        <f>+Sept!D30</f>
        <v>44827</v>
      </c>
      <c r="E284" s="77">
        <f>+Sept!E30</f>
        <v>0</v>
      </c>
      <c r="F284" s="78">
        <f>+Sept!F30</f>
        <v>0</v>
      </c>
      <c r="G284" s="94">
        <f>+Sept!G30</f>
        <v>0</v>
      </c>
      <c r="H284" s="67">
        <f>+Sept!H30</f>
        <v>0</v>
      </c>
      <c r="I284" s="68">
        <f>+Sept!I30</f>
        <v>0</v>
      </c>
      <c r="J284" s="87">
        <f>+Sept!J30</f>
        <v>0</v>
      </c>
      <c r="K284" s="88">
        <f>+Sept!K30</f>
        <v>0</v>
      </c>
      <c r="L284" s="94">
        <f>+Sept!L30</f>
        <v>0</v>
      </c>
    </row>
    <row r="285" spans="4:12" s="62" customFormat="1" hidden="1" outlineLevel="1" x14ac:dyDescent="0.2">
      <c r="D285" s="63">
        <f>+Sept!D31</f>
        <v>44828</v>
      </c>
      <c r="E285" s="77">
        <f>+Sept!E31</f>
        <v>0</v>
      </c>
      <c r="F285" s="78">
        <f>+Sept!F31</f>
        <v>0</v>
      </c>
      <c r="G285" s="94">
        <f>+Sept!G31</f>
        <v>0</v>
      </c>
      <c r="H285" s="67">
        <f>+Sept!H31</f>
        <v>0</v>
      </c>
      <c r="I285" s="68">
        <f>+Sept!I31</f>
        <v>0</v>
      </c>
      <c r="J285" s="87">
        <f>+Sept!J31</f>
        <v>0</v>
      </c>
      <c r="K285" s="88">
        <f>+Sept!K31</f>
        <v>0</v>
      </c>
      <c r="L285" s="94">
        <f>+Sept!L31</f>
        <v>0</v>
      </c>
    </row>
    <row r="286" spans="4:12" s="62" customFormat="1" hidden="1" outlineLevel="1" x14ac:dyDescent="0.2">
      <c r="D286" s="63">
        <f>+Sept!D32</f>
        <v>44829</v>
      </c>
      <c r="E286" s="77">
        <f>+Sept!E32</f>
        <v>0</v>
      </c>
      <c r="F286" s="78">
        <f>+Sept!F32</f>
        <v>0</v>
      </c>
      <c r="G286" s="94">
        <f>+Sept!G32</f>
        <v>0</v>
      </c>
      <c r="H286" s="67">
        <f>+Sept!H32</f>
        <v>0</v>
      </c>
      <c r="I286" s="68">
        <f>+Sept!I32</f>
        <v>0</v>
      </c>
      <c r="J286" s="87">
        <f>+Sept!J32</f>
        <v>0</v>
      </c>
      <c r="K286" s="88">
        <f>+Sept!K32</f>
        <v>0</v>
      </c>
      <c r="L286" s="94">
        <f>+Sept!L32</f>
        <v>0</v>
      </c>
    </row>
    <row r="287" spans="4:12" s="62" customFormat="1" hidden="1" outlineLevel="1" x14ac:dyDescent="0.2">
      <c r="D287" s="63">
        <f>+Sept!D33</f>
        <v>44830</v>
      </c>
      <c r="E287" s="77">
        <f>+Sept!E33</f>
        <v>0</v>
      </c>
      <c r="F287" s="78">
        <f>+Sept!F33</f>
        <v>0</v>
      </c>
      <c r="G287" s="94">
        <f>+Sept!G33</f>
        <v>0</v>
      </c>
      <c r="H287" s="67">
        <f>+Sept!H33</f>
        <v>0</v>
      </c>
      <c r="I287" s="68">
        <f>+Sept!I33</f>
        <v>0</v>
      </c>
      <c r="J287" s="87">
        <f>+Sept!J33</f>
        <v>0</v>
      </c>
      <c r="K287" s="88">
        <f>+Sept!K33</f>
        <v>0</v>
      </c>
      <c r="L287" s="94">
        <f>+Sept!L33</f>
        <v>0</v>
      </c>
    </row>
    <row r="288" spans="4:12" s="62" customFormat="1" hidden="1" outlineLevel="1" x14ac:dyDescent="0.2">
      <c r="D288" s="63">
        <f>+Sept!D34</f>
        <v>44831</v>
      </c>
      <c r="E288" s="77">
        <f>+Sept!E34</f>
        <v>0</v>
      </c>
      <c r="F288" s="78">
        <f>+Sept!F34</f>
        <v>0</v>
      </c>
      <c r="G288" s="94">
        <f>+Sept!G34</f>
        <v>0</v>
      </c>
      <c r="H288" s="67">
        <f>+Sept!H34</f>
        <v>0</v>
      </c>
      <c r="I288" s="68">
        <f>+Sept!I34</f>
        <v>0</v>
      </c>
      <c r="J288" s="87">
        <f>+Sept!J34</f>
        <v>0</v>
      </c>
      <c r="K288" s="88">
        <f>+Sept!K34</f>
        <v>0</v>
      </c>
      <c r="L288" s="94">
        <f>+Sept!L34</f>
        <v>0</v>
      </c>
    </row>
    <row r="289" spans="4:12" s="62" customFormat="1" hidden="1" outlineLevel="1" x14ac:dyDescent="0.2">
      <c r="D289" s="63">
        <f>+Sept!D35</f>
        <v>44832</v>
      </c>
      <c r="E289" s="77">
        <f>+Sept!E35</f>
        <v>0</v>
      </c>
      <c r="F289" s="78">
        <f>+Sept!F35</f>
        <v>0</v>
      </c>
      <c r="G289" s="94">
        <f>+Sept!G35</f>
        <v>0</v>
      </c>
      <c r="H289" s="67">
        <f>+Sept!H35</f>
        <v>0</v>
      </c>
      <c r="I289" s="68">
        <f>+Sept!I35</f>
        <v>0</v>
      </c>
      <c r="J289" s="87">
        <f>+Sept!J35</f>
        <v>0</v>
      </c>
      <c r="K289" s="88">
        <f>+Sept!K35</f>
        <v>0</v>
      </c>
      <c r="L289" s="94">
        <f>+Sept!L35</f>
        <v>0</v>
      </c>
    </row>
    <row r="290" spans="4:12" s="62" customFormat="1" hidden="1" outlineLevel="1" x14ac:dyDescent="0.2">
      <c r="D290" s="63">
        <f>+Sept!D36</f>
        <v>44833</v>
      </c>
      <c r="E290" s="77">
        <f>+Sept!E36</f>
        <v>0</v>
      </c>
      <c r="F290" s="78">
        <f>+Sept!F36</f>
        <v>0</v>
      </c>
      <c r="G290" s="94">
        <f>+Sept!G36</f>
        <v>0</v>
      </c>
      <c r="H290" s="67">
        <f>+Sept!H36</f>
        <v>0</v>
      </c>
      <c r="I290" s="68">
        <f>+Sept!I36</f>
        <v>0</v>
      </c>
      <c r="J290" s="87">
        <f>+Sept!J36</f>
        <v>0</v>
      </c>
      <c r="K290" s="88">
        <f>+Sept!K36</f>
        <v>0</v>
      </c>
      <c r="L290" s="94">
        <f>+Sept!L36</f>
        <v>0</v>
      </c>
    </row>
    <row r="291" spans="4:12" s="62" customFormat="1" hidden="1" outlineLevel="1" x14ac:dyDescent="0.2">
      <c r="D291" s="63">
        <f>+Sept!D37</f>
        <v>44834</v>
      </c>
      <c r="E291" s="77">
        <f>+Sept!E37</f>
        <v>0</v>
      </c>
      <c r="F291" s="78">
        <f>+Sept!F37</f>
        <v>0</v>
      </c>
      <c r="G291" s="94">
        <f>+Sept!G37</f>
        <v>0</v>
      </c>
      <c r="H291" s="67">
        <f>+Sept!H37</f>
        <v>0</v>
      </c>
      <c r="I291" s="68">
        <f>+Sept!I37</f>
        <v>0</v>
      </c>
      <c r="J291" s="87">
        <f>+Sept!J37</f>
        <v>0</v>
      </c>
      <c r="K291" s="88">
        <f>+Sept!K37</f>
        <v>0</v>
      </c>
      <c r="L291" s="94">
        <f>+Sept!L37</f>
        <v>0</v>
      </c>
    </row>
    <row r="292" spans="4:12" s="62" customFormat="1" collapsed="1" x14ac:dyDescent="0.2">
      <c r="D292" s="63" t="s">
        <v>22</v>
      </c>
      <c r="E292" s="85"/>
      <c r="F292" s="86"/>
      <c r="G292" s="93">
        <f>SUM(G293:G323)</f>
        <v>0</v>
      </c>
      <c r="H292" s="64">
        <f t="shared" ref="H292" si="9">SUM(H293:H323)</f>
        <v>0</v>
      </c>
      <c r="I292" s="66">
        <f t="shared" ref="I292" si="10">SUM(I293:I323)</f>
        <v>0</v>
      </c>
      <c r="J292" s="85"/>
      <c r="K292" s="86"/>
      <c r="L292" s="93">
        <f>SUM(L293:L323)</f>
        <v>0</v>
      </c>
    </row>
    <row r="293" spans="4:12" s="62" customFormat="1" hidden="1" outlineLevel="1" x14ac:dyDescent="0.2">
      <c r="D293" s="63">
        <f>+Okt!D8</f>
        <v>44835</v>
      </c>
      <c r="E293" s="77">
        <f>+Okt!E8</f>
        <v>0</v>
      </c>
      <c r="F293" s="78">
        <f>+Okt!F8</f>
        <v>0</v>
      </c>
      <c r="G293" s="94">
        <f>+Okt!G8</f>
        <v>0</v>
      </c>
      <c r="H293" s="67">
        <f>+Okt!H8</f>
        <v>0</v>
      </c>
      <c r="I293" s="68">
        <f>+Okt!I8</f>
        <v>0</v>
      </c>
      <c r="J293" s="87">
        <f>+Okt!J8</f>
        <v>0</v>
      </c>
      <c r="K293" s="88">
        <f>+Okt!K8</f>
        <v>0</v>
      </c>
      <c r="L293" s="94">
        <f>+Okt!L8</f>
        <v>0</v>
      </c>
    </row>
    <row r="294" spans="4:12" s="62" customFormat="1" hidden="1" outlineLevel="1" x14ac:dyDescent="0.2">
      <c r="D294" s="63">
        <f>+Okt!D9</f>
        <v>44836</v>
      </c>
      <c r="E294" s="77">
        <f>+Okt!E9</f>
        <v>0</v>
      </c>
      <c r="F294" s="78">
        <f>+Okt!F9</f>
        <v>0</v>
      </c>
      <c r="G294" s="94">
        <f>+Okt!G9</f>
        <v>0</v>
      </c>
      <c r="H294" s="67">
        <f>+Okt!H9</f>
        <v>0</v>
      </c>
      <c r="I294" s="68">
        <f>+Okt!I9</f>
        <v>0</v>
      </c>
      <c r="J294" s="87">
        <f>+Okt!J9</f>
        <v>0</v>
      </c>
      <c r="K294" s="88">
        <f>+Okt!K9</f>
        <v>0</v>
      </c>
      <c r="L294" s="94">
        <f>+Okt!L9</f>
        <v>0</v>
      </c>
    </row>
    <row r="295" spans="4:12" s="62" customFormat="1" hidden="1" outlineLevel="1" x14ac:dyDescent="0.2">
      <c r="D295" s="63">
        <f>+Okt!D10</f>
        <v>44837</v>
      </c>
      <c r="E295" s="77">
        <f>+Okt!E10</f>
        <v>0</v>
      </c>
      <c r="F295" s="78">
        <f>+Okt!F10</f>
        <v>0</v>
      </c>
      <c r="G295" s="94">
        <f>+Okt!G10</f>
        <v>0</v>
      </c>
      <c r="H295" s="67">
        <f>+Okt!H10</f>
        <v>0</v>
      </c>
      <c r="I295" s="68">
        <f>+Okt!I10</f>
        <v>0</v>
      </c>
      <c r="J295" s="87">
        <f>+Okt!J10</f>
        <v>0</v>
      </c>
      <c r="K295" s="88">
        <f>+Okt!K10</f>
        <v>0</v>
      </c>
      <c r="L295" s="94">
        <f>+Okt!L10</f>
        <v>0</v>
      </c>
    </row>
    <row r="296" spans="4:12" s="62" customFormat="1" hidden="1" outlineLevel="1" x14ac:dyDescent="0.2">
      <c r="D296" s="63">
        <f>+Okt!D11</f>
        <v>44838</v>
      </c>
      <c r="E296" s="77">
        <f>+Okt!E11</f>
        <v>0</v>
      </c>
      <c r="F296" s="78">
        <f>+Okt!F11</f>
        <v>0</v>
      </c>
      <c r="G296" s="94">
        <f>+Okt!G11</f>
        <v>0</v>
      </c>
      <c r="H296" s="67">
        <f>+Okt!H11</f>
        <v>0</v>
      </c>
      <c r="I296" s="68">
        <f>+Okt!I11</f>
        <v>0</v>
      </c>
      <c r="J296" s="87">
        <f>+Okt!J11</f>
        <v>0</v>
      </c>
      <c r="K296" s="88">
        <f>+Okt!K11</f>
        <v>0</v>
      </c>
      <c r="L296" s="94">
        <f>+Okt!L11</f>
        <v>0</v>
      </c>
    </row>
    <row r="297" spans="4:12" s="62" customFormat="1" hidden="1" outlineLevel="1" x14ac:dyDescent="0.2">
      <c r="D297" s="63">
        <f>+Okt!D12</f>
        <v>44839</v>
      </c>
      <c r="E297" s="77">
        <f>+Okt!E12</f>
        <v>0</v>
      </c>
      <c r="F297" s="78">
        <f>+Okt!F12</f>
        <v>0</v>
      </c>
      <c r="G297" s="94">
        <f>+Okt!G12</f>
        <v>0</v>
      </c>
      <c r="H297" s="67">
        <f>+Okt!H12</f>
        <v>0</v>
      </c>
      <c r="I297" s="68">
        <f>+Okt!I12</f>
        <v>0</v>
      </c>
      <c r="J297" s="87">
        <f>+Okt!J12</f>
        <v>0</v>
      </c>
      <c r="K297" s="88">
        <f>+Okt!K12</f>
        <v>0</v>
      </c>
      <c r="L297" s="94">
        <f>+Okt!L12</f>
        <v>0</v>
      </c>
    </row>
    <row r="298" spans="4:12" s="62" customFormat="1" hidden="1" outlineLevel="1" x14ac:dyDescent="0.2">
      <c r="D298" s="63">
        <f>+Okt!D13</f>
        <v>44840</v>
      </c>
      <c r="E298" s="77">
        <f>+Okt!E13</f>
        <v>0</v>
      </c>
      <c r="F298" s="78">
        <f>+Okt!F13</f>
        <v>0</v>
      </c>
      <c r="G298" s="94">
        <f>+Okt!G13</f>
        <v>0</v>
      </c>
      <c r="H298" s="67">
        <f>+Okt!H13</f>
        <v>0</v>
      </c>
      <c r="I298" s="68">
        <f>+Okt!I13</f>
        <v>0</v>
      </c>
      <c r="J298" s="87">
        <f>+Okt!J13</f>
        <v>0</v>
      </c>
      <c r="K298" s="88">
        <f>+Okt!K13</f>
        <v>0</v>
      </c>
      <c r="L298" s="94">
        <f>+Okt!L13</f>
        <v>0</v>
      </c>
    </row>
    <row r="299" spans="4:12" s="62" customFormat="1" hidden="1" outlineLevel="1" x14ac:dyDescent="0.2">
      <c r="D299" s="63">
        <f>+Okt!D14</f>
        <v>44841</v>
      </c>
      <c r="E299" s="77">
        <f>+Okt!E14</f>
        <v>0</v>
      </c>
      <c r="F299" s="78">
        <f>+Okt!F14</f>
        <v>0</v>
      </c>
      <c r="G299" s="94">
        <f>+Okt!G14</f>
        <v>0</v>
      </c>
      <c r="H299" s="67">
        <f>+Okt!H14</f>
        <v>0</v>
      </c>
      <c r="I299" s="68">
        <f>+Okt!I14</f>
        <v>0</v>
      </c>
      <c r="J299" s="87">
        <f>+Okt!J14</f>
        <v>0</v>
      </c>
      <c r="K299" s="88">
        <f>+Okt!K14</f>
        <v>0</v>
      </c>
      <c r="L299" s="94">
        <f>+Okt!L14</f>
        <v>0</v>
      </c>
    </row>
    <row r="300" spans="4:12" s="62" customFormat="1" hidden="1" outlineLevel="1" x14ac:dyDescent="0.2">
      <c r="D300" s="63">
        <f>+Okt!D15</f>
        <v>44842</v>
      </c>
      <c r="E300" s="77">
        <f>+Okt!E15</f>
        <v>0</v>
      </c>
      <c r="F300" s="78">
        <f>+Okt!F15</f>
        <v>0</v>
      </c>
      <c r="G300" s="94">
        <f>+Okt!G15</f>
        <v>0</v>
      </c>
      <c r="H300" s="67">
        <f>+Okt!H15</f>
        <v>0</v>
      </c>
      <c r="I300" s="68">
        <f>+Okt!I15</f>
        <v>0</v>
      </c>
      <c r="J300" s="87">
        <f>+Okt!J15</f>
        <v>0</v>
      </c>
      <c r="K300" s="88">
        <f>+Okt!K15</f>
        <v>0</v>
      </c>
      <c r="L300" s="94">
        <f>+Okt!L15</f>
        <v>0</v>
      </c>
    </row>
    <row r="301" spans="4:12" s="62" customFormat="1" hidden="1" outlineLevel="1" x14ac:dyDescent="0.2">
      <c r="D301" s="63">
        <f>+Okt!D16</f>
        <v>44843</v>
      </c>
      <c r="E301" s="77">
        <f>+Okt!E16</f>
        <v>0</v>
      </c>
      <c r="F301" s="78">
        <f>+Okt!F16</f>
        <v>0</v>
      </c>
      <c r="G301" s="94">
        <f>+Okt!G16</f>
        <v>0</v>
      </c>
      <c r="H301" s="67">
        <f>+Okt!H16</f>
        <v>0</v>
      </c>
      <c r="I301" s="68">
        <f>+Okt!I16</f>
        <v>0</v>
      </c>
      <c r="J301" s="87">
        <f>+Okt!J16</f>
        <v>0</v>
      </c>
      <c r="K301" s="88">
        <f>+Okt!K16</f>
        <v>0</v>
      </c>
      <c r="L301" s="94">
        <f>+Okt!L16</f>
        <v>0</v>
      </c>
    </row>
    <row r="302" spans="4:12" s="62" customFormat="1" hidden="1" outlineLevel="1" x14ac:dyDescent="0.2">
      <c r="D302" s="63">
        <f>+Okt!D17</f>
        <v>44844</v>
      </c>
      <c r="E302" s="77">
        <f>+Okt!E17</f>
        <v>0</v>
      </c>
      <c r="F302" s="78">
        <f>+Okt!F17</f>
        <v>0</v>
      </c>
      <c r="G302" s="94">
        <f>+Okt!G17</f>
        <v>0</v>
      </c>
      <c r="H302" s="67">
        <f>+Okt!H17</f>
        <v>0</v>
      </c>
      <c r="I302" s="68">
        <f>+Okt!I17</f>
        <v>0</v>
      </c>
      <c r="J302" s="87">
        <f>+Okt!J17</f>
        <v>0</v>
      </c>
      <c r="K302" s="88">
        <f>+Okt!K17</f>
        <v>0</v>
      </c>
      <c r="L302" s="94">
        <f>+Okt!L17</f>
        <v>0</v>
      </c>
    </row>
    <row r="303" spans="4:12" s="62" customFormat="1" hidden="1" outlineLevel="1" x14ac:dyDescent="0.2">
      <c r="D303" s="63">
        <f>+Okt!D18</f>
        <v>44845</v>
      </c>
      <c r="E303" s="77">
        <f>+Okt!E18</f>
        <v>0</v>
      </c>
      <c r="F303" s="78">
        <f>+Okt!F18</f>
        <v>0</v>
      </c>
      <c r="G303" s="94">
        <f>+Okt!G18</f>
        <v>0</v>
      </c>
      <c r="H303" s="67">
        <f>+Okt!H18</f>
        <v>0</v>
      </c>
      <c r="I303" s="68">
        <f>+Okt!I18</f>
        <v>0</v>
      </c>
      <c r="J303" s="87">
        <f>+Okt!J18</f>
        <v>0</v>
      </c>
      <c r="K303" s="88">
        <f>+Okt!K18</f>
        <v>0</v>
      </c>
      <c r="L303" s="94">
        <f>+Okt!L18</f>
        <v>0</v>
      </c>
    </row>
    <row r="304" spans="4:12" s="62" customFormat="1" hidden="1" outlineLevel="1" x14ac:dyDescent="0.2">
      <c r="D304" s="63">
        <f>+Okt!D19</f>
        <v>44846</v>
      </c>
      <c r="E304" s="77">
        <f>+Okt!E19</f>
        <v>0</v>
      </c>
      <c r="F304" s="78">
        <f>+Okt!F19</f>
        <v>0</v>
      </c>
      <c r="G304" s="94">
        <f>+Okt!G19</f>
        <v>0</v>
      </c>
      <c r="H304" s="67">
        <f>+Okt!H19</f>
        <v>0</v>
      </c>
      <c r="I304" s="68">
        <f>+Okt!I19</f>
        <v>0</v>
      </c>
      <c r="J304" s="87">
        <f>+Okt!J19</f>
        <v>0</v>
      </c>
      <c r="K304" s="88">
        <f>+Okt!K19</f>
        <v>0</v>
      </c>
      <c r="L304" s="94">
        <f>+Okt!L19</f>
        <v>0</v>
      </c>
    </row>
    <row r="305" spans="4:12" s="62" customFormat="1" hidden="1" outlineLevel="1" x14ac:dyDescent="0.2">
      <c r="D305" s="63">
        <f>+Okt!D20</f>
        <v>44847</v>
      </c>
      <c r="E305" s="77">
        <f>+Okt!E20</f>
        <v>0</v>
      </c>
      <c r="F305" s="78">
        <f>+Okt!F20</f>
        <v>0</v>
      </c>
      <c r="G305" s="94">
        <f>+Okt!G20</f>
        <v>0</v>
      </c>
      <c r="H305" s="67">
        <f>+Okt!H20</f>
        <v>0</v>
      </c>
      <c r="I305" s="68">
        <f>+Okt!I20</f>
        <v>0</v>
      </c>
      <c r="J305" s="87">
        <f>+Okt!J20</f>
        <v>0</v>
      </c>
      <c r="K305" s="88">
        <f>+Okt!K20</f>
        <v>0</v>
      </c>
      <c r="L305" s="94">
        <f>+Okt!L20</f>
        <v>0</v>
      </c>
    </row>
    <row r="306" spans="4:12" s="62" customFormat="1" hidden="1" outlineLevel="1" x14ac:dyDescent="0.2">
      <c r="D306" s="63">
        <f>+Okt!D21</f>
        <v>44848</v>
      </c>
      <c r="E306" s="77">
        <f>+Okt!E21</f>
        <v>0</v>
      </c>
      <c r="F306" s="78">
        <f>+Okt!F21</f>
        <v>0</v>
      </c>
      <c r="G306" s="94">
        <f>+Okt!G21</f>
        <v>0</v>
      </c>
      <c r="H306" s="67">
        <f>+Okt!H21</f>
        <v>0</v>
      </c>
      <c r="I306" s="68">
        <f>+Okt!I21</f>
        <v>0</v>
      </c>
      <c r="J306" s="87">
        <f>+Okt!J21</f>
        <v>0</v>
      </c>
      <c r="K306" s="88">
        <f>+Okt!K21</f>
        <v>0</v>
      </c>
      <c r="L306" s="94">
        <f>+Okt!L21</f>
        <v>0</v>
      </c>
    </row>
    <row r="307" spans="4:12" s="62" customFormat="1" hidden="1" outlineLevel="1" x14ac:dyDescent="0.2">
      <c r="D307" s="63">
        <f>+Okt!D22</f>
        <v>44849</v>
      </c>
      <c r="E307" s="77">
        <f>+Okt!E22</f>
        <v>0</v>
      </c>
      <c r="F307" s="78">
        <f>+Okt!F22</f>
        <v>0</v>
      </c>
      <c r="G307" s="94">
        <f>+Okt!G22</f>
        <v>0</v>
      </c>
      <c r="H307" s="67">
        <f>+Okt!H22</f>
        <v>0</v>
      </c>
      <c r="I307" s="68">
        <f>+Okt!I22</f>
        <v>0</v>
      </c>
      <c r="J307" s="87">
        <f>+Okt!J22</f>
        <v>0</v>
      </c>
      <c r="K307" s="88">
        <f>+Okt!K22</f>
        <v>0</v>
      </c>
      <c r="L307" s="94">
        <f>+Okt!L22</f>
        <v>0</v>
      </c>
    </row>
    <row r="308" spans="4:12" s="62" customFormat="1" hidden="1" outlineLevel="1" x14ac:dyDescent="0.2">
      <c r="D308" s="63">
        <f>+Okt!D23</f>
        <v>44850</v>
      </c>
      <c r="E308" s="77">
        <f>+Okt!E23</f>
        <v>0</v>
      </c>
      <c r="F308" s="78">
        <f>+Okt!F23</f>
        <v>0</v>
      </c>
      <c r="G308" s="94">
        <f>+Okt!G23</f>
        <v>0</v>
      </c>
      <c r="H308" s="67">
        <f>+Okt!H23</f>
        <v>0</v>
      </c>
      <c r="I308" s="68">
        <f>+Okt!I23</f>
        <v>0</v>
      </c>
      <c r="J308" s="87">
        <f>+Okt!J23</f>
        <v>0</v>
      </c>
      <c r="K308" s="88">
        <f>+Okt!K23</f>
        <v>0</v>
      </c>
      <c r="L308" s="94">
        <f>+Okt!L23</f>
        <v>0</v>
      </c>
    </row>
    <row r="309" spans="4:12" s="62" customFormat="1" hidden="1" outlineLevel="1" x14ac:dyDescent="0.2">
      <c r="D309" s="63">
        <f>+Okt!D24</f>
        <v>44851</v>
      </c>
      <c r="E309" s="77">
        <f>+Okt!E24</f>
        <v>0</v>
      </c>
      <c r="F309" s="78">
        <f>+Okt!F24</f>
        <v>0</v>
      </c>
      <c r="G309" s="94">
        <f>+Okt!G24</f>
        <v>0</v>
      </c>
      <c r="H309" s="67">
        <f>+Okt!H24</f>
        <v>0</v>
      </c>
      <c r="I309" s="68">
        <f>+Okt!I24</f>
        <v>0</v>
      </c>
      <c r="J309" s="87">
        <f>+Okt!J24</f>
        <v>0</v>
      </c>
      <c r="K309" s="88">
        <f>+Okt!K24</f>
        <v>0</v>
      </c>
      <c r="L309" s="94">
        <f>+Okt!L24</f>
        <v>0</v>
      </c>
    </row>
    <row r="310" spans="4:12" s="62" customFormat="1" hidden="1" outlineLevel="1" x14ac:dyDescent="0.2">
      <c r="D310" s="63">
        <f>+Okt!D25</f>
        <v>44852</v>
      </c>
      <c r="E310" s="77">
        <f>+Okt!E25</f>
        <v>0</v>
      </c>
      <c r="F310" s="78">
        <f>+Okt!F25</f>
        <v>0</v>
      </c>
      <c r="G310" s="94">
        <f>+Okt!G25</f>
        <v>0</v>
      </c>
      <c r="H310" s="67">
        <f>+Okt!H25</f>
        <v>0</v>
      </c>
      <c r="I310" s="68">
        <f>+Okt!I25</f>
        <v>0</v>
      </c>
      <c r="J310" s="87">
        <f>+Okt!J25</f>
        <v>0</v>
      </c>
      <c r="K310" s="88">
        <f>+Okt!K25</f>
        <v>0</v>
      </c>
      <c r="L310" s="94">
        <f>+Okt!L25</f>
        <v>0</v>
      </c>
    </row>
    <row r="311" spans="4:12" s="62" customFormat="1" hidden="1" outlineLevel="1" x14ac:dyDescent="0.2">
      <c r="D311" s="63">
        <f>+Okt!D26</f>
        <v>44853</v>
      </c>
      <c r="E311" s="77">
        <f>+Okt!E26</f>
        <v>0</v>
      </c>
      <c r="F311" s="78">
        <f>+Okt!F26</f>
        <v>0</v>
      </c>
      <c r="G311" s="94">
        <f>+Okt!G26</f>
        <v>0</v>
      </c>
      <c r="H311" s="67">
        <f>+Okt!H26</f>
        <v>0</v>
      </c>
      <c r="I311" s="68">
        <f>+Okt!I26</f>
        <v>0</v>
      </c>
      <c r="J311" s="87">
        <f>+Okt!J26</f>
        <v>0</v>
      </c>
      <c r="K311" s="88">
        <f>+Okt!K26</f>
        <v>0</v>
      </c>
      <c r="L311" s="94">
        <f>+Okt!L26</f>
        <v>0</v>
      </c>
    </row>
    <row r="312" spans="4:12" s="62" customFormat="1" hidden="1" outlineLevel="1" x14ac:dyDescent="0.2">
      <c r="D312" s="63">
        <f>+Okt!D27</f>
        <v>44854</v>
      </c>
      <c r="E312" s="77">
        <f>+Okt!E27</f>
        <v>0</v>
      </c>
      <c r="F312" s="78">
        <f>+Okt!F27</f>
        <v>0</v>
      </c>
      <c r="G312" s="94">
        <f>+Okt!G27</f>
        <v>0</v>
      </c>
      <c r="H312" s="67">
        <f>+Okt!H27</f>
        <v>0</v>
      </c>
      <c r="I312" s="68">
        <f>+Okt!I27</f>
        <v>0</v>
      </c>
      <c r="J312" s="87">
        <f>+Okt!J27</f>
        <v>0</v>
      </c>
      <c r="K312" s="88">
        <f>+Okt!K27</f>
        <v>0</v>
      </c>
      <c r="L312" s="94">
        <f>+Okt!L27</f>
        <v>0</v>
      </c>
    </row>
    <row r="313" spans="4:12" s="62" customFormat="1" hidden="1" outlineLevel="1" x14ac:dyDescent="0.2">
      <c r="D313" s="63">
        <f>+Okt!D28</f>
        <v>44855</v>
      </c>
      <c r="E313" s="77">
        <f>+Okt!E28</f>
        <v>0</v>
      </c>
      <c r="F313" s="78">
        <f>+Okt!F28</f>
        <v>0</v>
      </c>
      <c r="G313" s="94">
        <f>+Okt!G28</f>
        <v>0</v>
      </c>
      <c r="H313" s="67">
        <f>+Okt!H28</f>
        <v>0</v>
      </c>
      <c r="I313" s="68">
        <f>+Okt!I28</f>
        <v>0</v>
      </c>
      <c r="J313" s="87">
        <f>+Okt!J28</f>
        <v>0</v>
      </c>
      <c r="K313" s="88">
        <f>+Okt!K28</f>
        <v>0</v>
      </c>
      <c r="L313" s="94">
        <f>+Okt!L28</f>
        <v>0</v>
      </c>
    </row>
    <row r="314" spans="4:12" s="62" customFormat="1" hidden="1" outlineLevel="1" x14ac:dyDescent="0.2">
      <c r="D314" s="63">
        <f>+Okt!D29</f>
        <v>44856</v>
      </c>
      <c r="E314" s="77">
        <f>+Okt!E29</f>
        <v>0</v>
      </c>
      <c r="F314" s="78">
        <f>+Okt!F29</f>
        <v>0</v>
      </c>
      <c r="G314" s="94">
        <f>+Okt!G29</f>
        <v>0</v>
      </c>
      <c r="H314" s="67">
        <f>+Okt!H29</f>
        <v>0</v>
      </c>
      <c r="I314" s="68">
        <f>+Okt!I29</f>
        <v>0</v>
      </c>
      <c r="J314" s="87">
        <f>+Okt!J29</f>
        <v>0</v>
      </c>
      <c r="K314" s="88">
        <f>+Okt!K29</f>
        <v>0</v>
      </c>
      <c r="L314" s="94">
        <f>+Okt!L29</f>
        <v>0</v>
      </c>
    </row>
    <row r="315" spans="4:12" s="62" customFormat="1" hidden="1" outlineLevel="1" x14ac:dyDescent="0.2">
      <c r="D315" s="63">
        <f>+Okt!D30</f>
        <v>44857</v>
      </c>
      <c r="E315" s="77">
        <f>+Okt!E30</f>
        <v>0</v>
      </c>
      <c r="F315" s="78">
        <f>+Okt!F30</f>
        <v>0</v>
      </c>
      <c r="G315" s="94">
        <f>+Okt!G30</f>
        <v>0</v>
      </c>
      <c r="H315" s="67">
        <f>+Okt!H30</f>
        <v>0</v>
      </c>
      <c r="I315" s="68">
        <f>+Okt!I30</f>
        <v>0</v>
      </c>
      <c r="J315" s="87">
        <f>+Okt!J30</f>
        <v>0</v>
      </c>
      <c r="K315" s="88">
        <f>+Okt!K30</f>
        <v>0</v>
      </c>
      <c r="L315" s="94">
        <f>+Okt!L30</f>
        <v>0</v>
      </c>
    </row>
    <row r="316" spans="4:12" s="62" customFormat="1" hidden="1" outlineLevel="1" x14ac:dyDescent="0.2">
      <c r="D316" s="63">
        <f>+Okt!D31</f>
        <v>44858</v>
      </c>
      <c r="E316" s="77">
        <f>+Okt!E31</f>
        <v>0</v>
      </c>
      <c r="F316" s="78">
        <f>+Okt!F31</f>
        <v>0</v>
      </c>
      <c r="G316" s="94">
        <f>+Okt!G31</f>
        <v>0</v>
      </c>
      <c r="H316" s="67">
        <f>+Okt!H31</f>
        <v>0</v>
      </c>
      <c r="I316" s="68">
        <f>+Okt!I31</f>
        <v>0</v>
      </c>
      <c r="J316" s="87">
        <f>+Okt!J31</f>
        <v>0</v>
      </c>
      <c r="K316" s="88">
        <f>+Okt!K31</f>
        <v>0</v>
      </c>
      <c r="L316" s="94">
        <f>+Okt!L31</f>
        <v>0</v>
      </c>
    </row>
    <row r="317" spans="4:12" s="62" customFormat="1" hidden="1" outlineLevel="1" x14ac:dyDescent="0.2">
      <c r="D317" s="63">
        <f>+Okt!D32</f>
        <v>44859</v>
      </c>
      <c r="E317" s="77">
        <f>+Okt!E32</f>
        <v>0</v>
      </c>
      <c r="F317" s="78">
        <f>+Okt!F32</f>
        <v>0</v>
      </c>
      <c r="G317" s="94">
        <f>+Okt!G32</f>
        <v>0</v>
      </c>
      <c r="H317" s="67">
        <f>+Okt!H32</f>
        <v>0</v>
      </c>
      <c r="I317" s="68">
        <f>+Okt!I32</f>
        <v>0</v>
      </c>
      <c r="J317" s="87">
        <f>+Okt!J32</f>
        <v>0</v>
      </c>
      <c r="K317" s="88">
        <f>+Okt!K32</f>
        <v>0</v>
      </c>
      <c r="L317" s="94">
        <f>+Okt!L32</f>
        <v>0</v>
      </c>
    </row>
    <row r="318" spans="4:12" s="62" customFormat="1" hidden="1" outlineLevel="1" x14ac:dyDescent="0.2">
      <c r="D318" s="63">
        <f>+Okt!D33</f>
        <v>44860</v>
      </c>
      <c r="E318" s="77">
        <f>+Okt!E33</f>
        <v>0</v>
      </c>
      <c r="F318" s="78">
        <f>+Okt!F33</f>
        <v>0</v>
      </c>
      <c r="G318" s="94">
        <f>+Okt!G33</f>
        <v>0</v>
      </c>
      <c r="H318" s="67">
        <f>+Okt!H33</f>
        <v>0</v>
      </c>
      <c r="I318" s="68">
        <f>+Okt!I33</f>
        <v>0</v>
      </c>
      <c r="J318" s="87">
        <f>+Okt!J33</f>
        <v>0</v>
      </c>
      <c r="K318" s="88">
        <f>+Okt!K33</f>
        <v>0</v>
      </c>
      <c r="L318" s="94">
        <f>+Okt!L33</f>
        <v>0</v>
      </c>
    </row>
    <row r="319" spans="4:12" s="62" customFormat="1" hidden="1" outlineLevel="1" x14ac:dyDescent="0.2">
      <c r="D319" s="63">
        <f>+Okt!D34</f>
        <v>44861</v>
      </c>
      <c r="E319" s="77">
        <f>+Okt!E34</f>
        <v>0</v>
      </c>
      <c r="F319" s="78">
        <f>+Okt!F34</f>
        <v>0</v>
      </c>
      <c r="G319" s="94">
        <f>+Okt!G34</f>
        <v>0</v>
      </c>
      <c r="H319" s="67">
        <f>+Okt!H34</f>
        <v>0</v>
      </c>
      <c r="I319" s="68">
        <f>+Okt!I34</f>
        <v>0</v>
      </c>
      <c r="J319" s="87">
        <f>+Okt!J34</f>
        <v>0</v>
      </c>
      <c r="K319" s="88">
        <f>+Okt!K34</f>
        <v>0</v>
      </c>
      <c r="L319" s="94">
        <f>+Okt!L34</f>
        <v>0</v>
      </c>
    </row>
    <row r="320" spans="4:12" s="62" customFormat="1" hidden="1" outlineLevel="1" x14ac:dyDescent="0.2">
      <c r="D320" s="63">
        <f>+Okt!D35</f>
        <v>44862</v>
      </c>
      <c r="E320" s="77">
        <f>+Okt!E35</f>
        <v>0</v>
      </c>
      <c r="F320" s="78">
        <f>+Okt!F35</f>
        <v>0</v>
      </c>
      <c r="G320" s="94">
        <f>+Okt!G35</f>
        <v>0</v>
      </c>
      <c r="H320" s="67">
        <f>+Okt!H35</f>
        <v>0</v>
      </c>
      <c r="I320" s="68">
        <f>+Okt!I35</f>
        <v>0</v>
      </c>
      <c r="J320" s="87">
        <f>+Okt!J35</f>
        <v>0</v>
      </c>
      <c r="K320" s="88">
        <f>+Okt!K35</f>
        <v>0</v>
      </c>
      <c r="L320" s="94">
        <f>+Okt!L35</f>
        <v>0</v>
      </c>
    </row>
    <row r="321" spans="4:12" s="62" customFormat="1" hidden="1" outlineLevel="1" x14ac:dyDescent="0.2">
      <c r="D321" s="63">
        <f>+Okt!D36</f>
        <v>44863</v>
      </c>
      <c r="E321" s="77">
        <f>+Okt!E36</f>
        <v>0</v>
      </c>
      <c r="F321" s="78">
        <f>+Okt!F36</f>
        <v>0</v>
      </c>
      <c r="G321" s="94">
        <f>+Okt!G36</f>
        <v>0</v>
      </c>
      <c r="H321" s="67">
        <f>+Okt!H36</f>
        <v>0</v>
      </c>
      <c r="I321" s="68">
        <f>+Okt!I36</f>
        <v>0</v>
      </c>
      <c r="J321" s="87">
        <f>+Okt!J36</f>
        <v>0</v>
      </c>
      <c r="K321" s="88">
        <f>+Okt!K36</f>
        <v>0</v>
      </c>
      <c r="L321" s="94">
        <f>+Okt!L36</f>
        <v>0</v>
      </c>
    </row>
    <row r="322" spans="4:12" s="62" customFormat="1" hidden="1" outlineLevel="1" x14ac:dyDescent="0.2">
      <c r="D322" s="63">
        <f>+Okt!D37</f>
        <v>44864</v>
      </c>
      <c r="E322" s="77">
        <f>+Okt!E37</f>
        <v>0</v>
      </c>
      <c r="F322" s="78">
        <f>+Okt!F37</f>
        <v>0</v>
      </c>
      <c r="G322" s="94">
        <f>+Okt!G37</f>
        <v>0</v>
      </c>
      <c r="H322" s="67">
        <f>+Okt!H37</f>
        <v>0</v>
      </c>
      <c r="I322" s="68">
        <f>+Okt!I37</f>
        <v>0</v>
      </c>
      <c r="J322" s="87">
        <f>+Okt!J37</f>
        <v>0</v>
      </c>
      <c r="K322" s="88">
        <f>+Okt!K37</f>
        <v>0</v>
      </c>
      <c r="L322" s="94">
        <f>+Okt!L37</f>
        <v>0</v>
      </c>
    </row>
    <row r="323" spans="4:12" s="62" customFormat="1" hidden="1" outlineLevel="1" x14ac:dyDescent="0.2">
      <c r="D323" s="63">
        <f>+Okt!D38</f>
        <v>44865</v>
      </c>
      <c r="E323" s="77">
        <f>+Okt!E38</f>
        <v>0</v>
      </c>
      <c r="F323" s="78">
        <f>+Okt!F38</f>
        <v>0</v>
      </c>
      <c r="G323" s="94">
        <f>+Okt!G38</f>
        <v>0</v>
      </c>
      <c r="H323" s="67">
        <f>+Okt!H38</f>
        <v>0</v>
      </c>
      <c r="I323" s="68">
        <f>+Okt!I38</f>
        <v>0</v>
      </c>
      <c r="J323" s="87">
        <f>+Okt!J38</f>
        <v>0</v>
      </c>
      <c r="K323" s="88">
        <f>+Okt!K38</f>
        <v>0</v>
      </c>
      <c r="L323" s="94">
        <f>+Okt!L38</f>
        <v>0</v>
      </c>
    </row>
    <row r="324" spans="4:12" s="62" customFormat="1" collapsed="1" x14ac:dyDescent="0.2">
      <c r="D324" s="63" t="s">
        <v>23</v>
      </c>
      <c r="E324" s="85"/>
      <c r="F324" s="86"/>
      <c r="G324" s="93">
        <f>SUM(G325:G354)</f>
        <v>0</v>
      </c>
      <c r="H324" s="64">
        <f>SUM(H325:H354)</f>
        <v>0</v>
      </c>
      <c r="I324" s="66">
        <f>SUM(I325:I354)</f>
        <v>0</v>
      </c>
      <c r="J324" s="85"/>
      <c r="K324" s="86"/>
      <c r="L324" s="93">
        <f>SUM(L325:L354)</f>
        <v>0</v>
      </c>
    </row>
    <row r="325" spans="4:12" s="62" customFormat="1" hidden="1" outlineLevel="1" x14ac:dyDescent="0.2">
      <c r="D325" s="63">
        <f>+Nov!D8</f>
        <v>44866</v>
      </c>
      <c r="E325" s="77">
        <f>+Nov!E8</f>
        <v>0</v>
      </c>
      <c r="F325" s="78">
        <f>+Nov!F8</f>
        <v>0</v>
      </c>
      <c r="G325" s="94">
        <f>+Nov!G8</f>
        <v>0</v>
      </c>
      <c r="H325" s="67">
        <f>+Nov!H8</f>
        <v>0</v>
      </c>
      <c r="I325" s="68">
        <f>+Nov!I8</f>
        <v>0</v>
      </c>
      <c r="J325" s="87">
        <f>+Nov!J8</f>
        <v>0</v>
      </c>
      <c r="K325" s="88">
        <f>+Nov!K8</f>
        <v>0</v>
      </c>
      <c r="L325" s="94">
        <f>+Nov!L8</f>
        <v>0</v>
      </c>
    </row>
    <row r="326" spans="4:12" s="62" customFormat="1" hidden="1" outlineLevel="1" x14ac:dyDescent="0.2">
      <c r="D326" s="63">
        <f>+Nov!D9</f>
        <v>44867</v>
      </c>
      <c r="E326" s="77">
        <f>+Nov!E9</f>
        <v>0</v>
      </c>
      <c r="F326" s="78">
        <f>+Nov!F9</f>
        <v>0</v>
      </c>
      <c r="G326" s="94">
        <f>+Nov!G9</f>
        <v>0</v>
      </c>
      <c r="H326" s="67">
        <f>+Nov!H9</f>
        <v>0</v>
      </c>
      <c r="I326" s="68">
        <f>+Nov!I9</f>
        <v>0</v>
      </c>
      <c r="J326" s="87">
        <f>+Nov!J9</f>
        <v>0</v>
      </c>
      <c r="K326" s="88">
        <f>+Nov!K9</f>
        <v>0</v>
      </c>
      <c r="L326" s="94">
        <f>+Nov!L9</f>
        <v>0</v>
      </c>
    </row>
    <row r="327" spans="4:12" s="62" customFormat="1" hidden="1" outlineLevel="1" x14ac:dyDescent="0.2">
      <c r="D327" s="63">
        <f>+Nov!D10</f>
        <v>44868</v>
      </c>
      <c r="E327" s="77">
        <f>+Nov!E10</f>
        <v>0</v>
      </c>
      <c r="F327" s="78">
        <f>+Nov!F10</f>
        <v>0</v>
      </c>
      <c r="G327" s="94">
        <f>+Nov!G10</f>
        <v>0</v>
      </c>
      <c r="H327" s="67">
        <f>+Nov!H10</f>
        <v>0</v>
      </c>
      <c r="I327" s="68">
        <f>+Nov!I10</f>
        <v>0</v>
      </c>
      <c r="J327" s="87">
        <f>+Nov!J10</f>
        <v>0</v>
      </c>
      <c r="K327" s="88">
        <f>+Nov!K10</f>
        <v>0</v>
      </c>
      <c r="L327" s="94">
        <f>+Nov!L10</f>
        <v>0</v>
      </c>
    </row>
    <row r="328" spans="4:12" s="62" customFormat="1" hidden="1" outlineLevel="1" x14ac:dyDescent="0.2">
      <c r="D328" s="63">
        <f>+Nov!D11</f>
        <v>44869</v>
      </c>
      <c r="E328" s="77">
        <f>+Nov!E11</f>
        <v>0</v>
      </c>
      <c r="F328" s="78">
        <f>+Nov!F11</f>
        <v>0</v>
      </c>
      <c r="G328" s="94">
        <f>+Nov!G11</f>
        <v>0</v>
      </c>
      <c r="H328" s="67">
        <f>+Nov!H11</f>
        <v>0</v>
      </c>
      <c r="I328" s="68">
        <f>+Nov!I11</f>
        <v>0</v>
      </c>
      <c r="J328" s="87">
        <f>+Nov!J11</f>
        <v>0</v>
      </c>
      <c r="K328" s="88">
        <f>+Nov!K11</f>
        <v>0</v>
      </c>
      <c r="L328" s="94">
        <f>+Nov!L11</f>
        <v>0</v>
      </c>
    </row>
    <row r="329" spans="4:12" s="62" customFormat="1" hidden="1" outlineLevel="1" x14ac:dyDescent="0.2">
      <c r="D329" s="63">
        <f>+Nov!D12</f>
        <v>44870</v>
      </c>
      <c r="E329" s="77">
        <f>+Nov!E12</f>
        <v>0</v>
      </c>
      <c r="F329" s="78">
        <f>+Nov!F12</f>
        <v>0</v>
      </c>
      <c r="G329" s="94">
        <f>+Nov!G12</f>
        <v>0</v>
      </c>
      <c r="H329" s="67">
        <f>+Nov!H12</f>
        <v>0</v>
      </c>
      <c r="I329" s="68">
        <f>+Nov!I12</f>
        <v>0</v>
      </c>
      <c r="J329" s="87">
        <f>+Nov!J12</f>
        <v>0</v>
      </c>
      <c r="K329" s="88">
        <f>+Nov!K12</f>
        <v>0</v>
      </c>
      <c r="L329" s="94">
        <f>+Nov!L12</f>
        <v>0</v>
      </c>
    </row>
    <row r="330" spans="4:12" s="62" customFormat="1" hidden="1" outlineLevel="1" x14ac:dyDescent="0.2">
      <c r="D330" s="63">
        <f>+Nov!D13</f>
        <v>44871</v>
      </c>
      <c r="E330" s="77">
        <f>+Nov!E13</f>
        <v>0</v>
      </c>
      <c r="F330" s="78">
        <f>+Nov!F13</f>
        <v>0</v>
      </c>
      <c r="G330" s="94">
        <f>+Nov!G13</f>
        <v>0</v>
      </c>
      <c r="H330" s="67">
        <f>+Nov!H13</f>
        <v>0</v>
      </c>
      <c r="I330" s="68">
        <f>+Nov!I13</f>
        <v>0</v>
      </c>
      <c r="J330" s="87">
        <f>+Nov!J13</f>
        <v>0</v>
      </c>
      <c r="K330" s="88">
        <f>+Nov!K13</f>
        <v>0</v>
      </c>
      <c r="L330" s="94">
        <f>+Nov!L13</f>
        <v>0</v>
      </c>
    </row>
    <row r="331" spans="4:12" s="62" customFormat="1" hidden="1" outlineLevel="1" x14ac:dyDescent="0.2">
      <c r="D331" s="63">
        <f>+Nov!D14</f>
        <v>44872</v>
      </c>
      <c r="E331" s="77">
        <f>+Nov!E14</f>
        <v>0</v>
      </c>
      <c r="F331" s="78">
        <f>+Nov!F14</f>
        <v>0</v>
      </c>
      <c r="G331" s="94">
        <f>+Nov!G14</f>
        <v>0</v>
      </c>
      <c r="H331" s="67">
        <f>+Nov!H14</f>
        <v>0</v>
      </c>
      <c r="I331" s="68">
        <f>+Nov!I14</f>
        <v>0</v>
      </c>
      <c r="J331" s="87">
        <f>+Nov!J14</f>
        <v>0</v>
      </c>
      <c r="K331" s="88">
        <f>+Nov!K14</f>
        <v>0</v>
      </c>
      <c r="L331" s="94">
        <f>+Nov!L14</f>
        <v>0</v>
      </c>
    </row>
    <row r="332" spans="4:12" s="62" customFormat="1" hidden="1" outlineLevel="1" x14ac:dyDescent="0.2">
      <c r="D332" s="63">
        <f>+Nov!D15</f>
        <v>44873</v>
      </c>
      <c r="E332" s="77">
        <f>+Nov!E15</f>
        <v>0</v>
      </c>
      <c r="F332" s="78">
        <f>+Nov!F15</f>
        <v>0</v>
      </c>
      <c r="G332" s="94">
        <f>+Nov!G15</f>
        <v>0</v>
      </c>
      <c r="H332" s="67">
        <f>+Nov!H15</f>
        <v>0</v>
      </c>
      <c r="I332" s="68">
        <f>+Nov!I15</f>
        <v>0</v>
      </c>
      <c r="J332" s="87">
        <f>+Nov!J15</f>
        <v>0</v>
      </c>
      <c r="K332" s="88">
        <f>+Nov!K15</f>
        <v>0</v>
      </c>
      <c r="L332" s="94">
        <f>+Nov!L15</f>
        <v>0</v>
      </c>
    </row>
    <row r="333" spans="4:12" s="62" customFormat="1" hidden="1" outlineLevel="1" x14ac:dyDescent="0.2">
      <c r="D333" s="63">
        <f>+Nov!D16</f>
        <v>44874</v>
      </c>
      <c r="E333" s="77">
        <f>+Nov!E16</f>
        <v>0</v>
      </c>
      <c r="F333" s="78">
        <f>+Nov!F16</f>
        <v>0</v>
      </c>
      <c r="G333" s="94">
        <f>+Nov!G16</f>
        <v>0</v>
      </c>
      <c r="H333" s="67">
        <f>+Nov!H16</f>
        <v>0</v>
      </c>
      <c r="I333" s="68">
        <f>+Nov!I16</f>
        <v>0</v>
      </c>
      <c r="J333" s="87">
        <f>+Nov!J16</f>
        <v>0</v>
      </c>
      <c r="K333" s="88">
        <f>+Nov!K16</f>
        <v>0</v>
      </c>
      <c r="L333" s="94">
        <f>+Nov!L16</f>
        <v>0</v>
      </c>
    </row>
    <row r="334" spans="4:12" s="62" customFormat="1" hidden="1" outlineLevel="1" x14ac:dyDescent="0.2">
      <c r="D334" s="63">
        <f>+Nov!D17</f>
        <v>44875</v>
      </c>
      <c r="E334" s="77">
        <f>+Nov!E17</f>
        <v>0</v>
      </c>
      <c r="F334" s="78">
        <f>+Nov!F17</f>
        <v>0</v>
      </c>
      <c r="G334" s="94">
        <f>+Nov!G17</f>
        <v>0</v>
      </c>
      <c r="H334" s="67">
        <f>+Nov!H17</f>
        <v>0</v>
      </c>
      <c r="I334" s="68">
        <f>+Nov!I17</f>
        <v>0</v>
      </c>
      <c r="J334" s="87">
        <f>+Nov!J17</f>
        <v>0</v>
      </c>
      <c r="K334" s="88">
        <f>+Nov!K17</f>
        <v>0</v>
      </c>
      <c r="L334" s="94">
        <f>+Nov!L17</f>
        <v>0</v>
      </c>
    </row>
    <row r="335" spans="4:12" s="62" customFormat="1" hidden="1" outlineLevel="1" x14ac:dyDescent="0.2">
      <c r="D335" s="63">
        <f>+Nov!D18</f>
        <v>44876</v>
      </c>
      <c r="E335" s="77">
        <f>+Nov!E18</f>
        <v>0</v>
      </c>
      <c r="F335" s="78">
        <f>+Nov!F18</f>
        <v>0</v>
      </c>
      <c r="G335" s="94">
        <f>+Nov!G18</f>
        <v>0</v>
      </c>
      <c r="H335" s="67">
        <f>+Nov!H18</f>
        <v>0</v>
      </c>
      <c r="I335" s="68">
        <f>+Nov!I18</f>
        <v>0</v>
      </c>
      <c r="J335" s="87">
        <f>+Nov!J18</f>
        <v>0</v>
      </c>
      <c r="K335" s="88">
        <f>+Nov!K18</f>
        <v>0</v>
      </c>
      <c r="L335" s="94">
        <f>+Nov!L18</f>
        <v>0</v>
      </c>
    </row>
    <row r="336" spans="4:12" s="62" customFormat="1" hidden="1" outlineLevel="1" x14ac:dyDescent="0.2">
      <c r="D336" s="63">
        <f>+Nov!D19</f>
        <v>44877</v>
      </c>
      <c r="E336" s="77">
        <f>+Nov!E19</f>
        <v>0</v>
      </c>
      <c r="F336" s="78">
        <f>+Nov!F19</f>
        <v>0</v>
      </c>
      <c r="G336" s="94">
        <f>+Nov!G19</f>
        <v>0</v>
      </c>
      <c r="H336" s="67">
        <f>+Nov!H19</f>
        <v>0</v>
      </c>
      <c r="I336" s="68">
        <f>+Nov!I19</f>
        <v>0</v>
      </c>
      <c r="J336" s="87">
        <f>+Nov!J19</f>
        <v>0</v>
      </c>
      <c r="K336" s="88">
        <f>+Nov!K19</f>
        <v>0</v>
      </c>
      <c r="L336" s="94">
        <f>+Nov!L19</f>
        <v>0</v>
      </c>
    </row>
    <row r="337" spans="4:12" s="62" customFormat="1" hidden="1" outlineLevel="1" x14ac:dyDescent="0.2">
      <c r="D337" s="63">
        <f>+Nov!D20</f>
        <v>44878</v>
      </c>
      <c r="E337" s="77">
        <f>+Nov!E20</f>
        <v>0</v>
      </c>
      <c r="F337" s="78">
        <f>+Nov!F20</f>
        <v>0</v>
      </c>
      <c r="G337" s="94">
        <f>+Nov!G20</f>
        <v>0</v>
      </c>
      <c r="H337" s="67">
        <f>+Nov!H20</f>
        <v>0</v>
      </c>
      <c r="I337" s="68">
        <f>+Nov!I20</f>
        <v>0</v>
      </c>
      <c r="J337" s="87">
        <f>+Nov!J20</f>
        <v>0</v>
      </c>
      <c r="K337" s="88">
        <f>+Nov!K20</f>
        <v>0</v>
      </c>
      <c r="L337" s="94">
        <f>+Nov!L20</f>
        <v>0</v>
      </c>
    </row>
    <row r="338" spans="4:12" s="62" customFormat="1" hidden="1" outlineLevel="1" x14ac:dyDescent="0.2">
      <c r="D338" s="63">
        <f>+Nov!D21</f>
        <v>44879</v>
      </c>
      <c r="E338" s="77">
        <f>+Nov!E21</f>
        <v>0</v>
      </c>
      <c r="F338" s="78">
        <f>+Nov!F21</f>
        <v>0</v>
      </c>
      <c r="G338" s="94">
        <f>+Nov!G21</f>
        <v>0</v>
      </c>
      <c r="H338" s="67">
        <f>+Nov!H21</f>
        <v>0</v>
      </c>
      <c r="I338" s="68">
        <f>+Nov!I21</f>
        <v>0</v>
      </c>
      <c r="J338" s="87">
        <f>+Nov!J21</f>
        <v>0</v>
      </c>
      <c r="K338" s="88">
        <f>+Nov!K21</f>
        <v>0</v>
      </c>
      <c r="L338" s="94">
        <f>+Nov!L21</f>
        <v>0</v>
      </c>
    </row>
    <row r="339" spans="4:12" s="62" customFormat="1" hidden="1" outlineLevel="1" x14ac:dyDescent="0.2">
      <c r="D339" s="63">
        <f>+Nov!D22</f>
        <v>44880</v>
      </c>
      <c r="E339" s="77">
        <f>+Nov!E22</f>
        <v>0</v>
      </c>
      <c r="F339" s="78">
        <f>+Nov!F22</f>
        <v>0</v>
      </c>
      <c r="G339" s="94">
        <f>+Nov!G22</f>
        <v>0</v>
      </c>
      <c r="H339" s="67">
        <f>+Nov!H22</f>
        <v>0</v>
      </c>
      <c r="I339" s="68">
        <f>+Nov!I22</f>
        <v>0</v>
      </c>
      <c r="J339" s="87">
        <f>+Nov!J22</f>
        <v>0</v>
      </c>
      <c r="K339" s="88">
        <f>+Nov!K22</f>
        <v>0</v>
      </c>
      <c r="L339" s="94">
        <f>+Nov!L22</f>
        <v>0</v>
      </c>
    </row>
    <row r="340" spans="4:12" s="62" customFormat="1" hidden="1" outlineLevel="1" x14ac:dyDescent="0.2">
      <c r="D340" s="63">
        <f>+Nov!D23</f>
        <v>44881</v>
      </c>
      <c r="E340" s="77">
        <f>+Nov!E23</f>
        <v>0</v>
      </c>
      <c r="F340" s="78">
        <f>+Nov!F23</f>
        <v>0</v>
      </c>
      <c r="G340" s="94">
        <f>+Nov!G23</f>
        <v>0</v>
      </c>
      <c r="H340" s="67">
        <f>+Nov!H23</f>
        <v>0</v>
      </c>
      <c r="I340" s="68">
        <f>+Nov!I23</f>
        <v>0</v>
      </c>
      <c r="J340" s="87">
        <f>+Nov!J23</f>
        <v>0</v>
      </c>
      <c r="K340" s="88">
        <f>+Nov!K23</f>
        <v>0</v>
      </c>
      <c r="L340" s="94">
        <f>+Nov!L23</f>
        <v>0</v>
      </c>
    </row>
    <row r="341" spans="4:12" s="62" customFormat="1" hidden="1" outlineLevel="1" x14ac:dyDescent="0.2">
      <c r="D341" s="63">
        <f>+Nov!D24</f>
        <v>44882</v>
      </c>
      <c r="E341" s="77">
        <f>+Nov!E24</f>
        <v>0</v>
      </c>
      <c r="F341" s="78">
        <f>+Nov!F24</f>
        <v>0</v>
      </c>
      <c r="G341" s="94">
        <f>+Nov!G24</f>
        <v>0</v>
      </c>
      <c r="H341" s="67">
        <f>+Nov!H24</f>
        <v>0</v>
      </c>
      <c r="I341" s="68">
        <f>+Nov!I24</f>
        <v>0</v>
      </c>
      <c r="J341" s="87">
        <f>+Nov!J24</f>
        <v>0</v>
      </c>
      <c r="K341" s="88">
        <f>+Nov!K24</f>
        <v>0</v>
      </c>
      <c r="L341" s="94">
        <f>+Nov!L24</f>
        <v>0</v>
      </c>
    </row>
    <row r="342" spans="4:12" s="62" customFormat="1" hidden="1" outlineLevel="1" x14ac:dyDescent="0.2">
      <c r="D342" s="63">
        <f>+Nov!D25</f>
        <v>44883</v>
      </c>
      <c r="E342" s="77">
        <f>+Nov!E25</f>
        <v>0</v>
      </c>
      <c r="F342" s="78">
        <f>+Nov!F25</f>
        <v>0</v>
      </c>
      <c r="G342" s="94">
        <f>+Nov!G25</f>
        <v>0</v>
      </c>
      <c r="H342" s="67">
        <f>+Nov!H25</f>
        <v>0</v>
      </c>
      <c r="I342" s="68">
        <f>+Nov!I25</f>
        <v>0</v>
      </c>
      <c r="J342" s="87">
        <f>+Nov!J25</f>
        <v>0</v>
      </c>
      <c r="K342" s="88">
        <f>+Nov!K25</f>
        <v>0</v>
      </c>
      <c r="L342" s="94">
        <f>+Nov!L25</f>
        <v>0</v>
      </c>
    </row>
    <row r="343" spans="4:12" s="62" customFormat="1" hidden="1" outlineLevel="1" x14ac:dyDescent="0.2">
      <c r="D343" s="63">
        <f>+Nov!D26</f>
        <v>44884</v>
      </c>
      <c r="E343" s="77">
        <f>+Nov!E26</f>
        <v>0</v>
      </c>
      <c r="F343" s="78">
        <f>+Nov!F26</f>
        <v>0</v>
      </c>
      <c r="G343" s="94">
        <f>+Nov!G26</f>
        <v>0</v>
      </c>
      <c r="H343" s="67">
        <f>+Nov!H26</f>
        <v>0</v>
      </c>
      <c r="I343" s="68">
        <f>+Nov!I26</f>
        <v>0</v>
      </c>
      <c r="J343" s="87">
        <f>+Nov!J26</f>
        <v>0</v>
      </c>
      <c r="K343" s="88">
        <f>+Nov!K26</f>
        <v>0</v>
      </c>
      <c r="L343" s="94">
        <f>+Nov!L26</f>
        <v>0</v>
      </c>
    </row>
    <row r="344" spans="4:12" s="62" customFormat="1" hidden="1" outlineLevel="1" x14ac:dyDescent="0.2">
      <c r="D344" s="63">
        <f>+Nov!D27</f>
        <v>44885</v>
      </c>
      <c r="E344" s="77">
        <f>+Nov!E27</f>
        <v>0</v>
      </c>
      <c r="F344" s="78">
        <f>+Nov!F27</f>
        <v>0</v>
      </c>
      <c r="G344" s="94">
        <f>+Nov!G27</f>
        <v>0</v>
      </c>
      <c r="H344" s="67">
        <f>+Nov!H27</f>
        <v>0</v>
      </c>
      <c r="I344" s="68">
        <f>+Nov!I27</f>
        <v>0</v>
      </c>
      <c r="J344" s="87">
        <f>+Nov!J27</f>
        <v>0</v>
      </c>
      <c r="K344" s="88">
        <f>+Nov!K27</f>
        <v>0</v>
      </c>
      <c r="L344" s="94">
        <f>+Nov!L27</f>
        <v>0</v>
      </c>
    </row>
    <row r="345" spans="4:12" s="62" customFormat="1" hidden="1" outlineLevel="1" x14ac:dyDescent="0.2">
      <c r="D345" s="63">
        <f>+Nov!D28</f>
        <v>44886</v>
      </c>
      <c r="E345" s="77">
        <f>+Nov!E28</f>
        <v>0</v>
      </c>
      <c r="F345" s="78">
        <f>+Nov!F28</f>
        <v>0</v>
      </c>
      <c r="G345" s="94">
        <f>+Nov!G28</f>
        <v>0</v>
      </c>
      <c r="H345" s="67">
        <f>+Nov!H28</f>
        <v>0</v>
      </c>
      <c r="I345" s="68">
        <f>+Nov!I28</f>
        <v>0</v>
      </c>
      <c r="J345" s="87">
        <f>+Nov!J28</f>
        <v>0</v>
      </c>
      <c r="K345" s="88">
        <f>+Nov!K28</f>
        <v>0</v>
      </c>
      <c r="L345" s="94">
        <f>+Nov!L28</f>
        <v>0</v>
      </c>
    </row>
    <row r="346" spans="4:12" s="62" customFormat="1" hidden="1" outlineLevel="1" x14ac:dyDescent="0.2">
      <c r="D346" s="63">
        <f>+Nov!D29</f>
        <v>44887</v>
      </c>
      <c r="E346" s="77">
        <f>+Nov!E29</f>
        <v>0</v>
      </c>
      <c r="F346" s="78">
        <f>+Nov!F29</f>
        <v>0</v>
      </c>
      <c r="G346" s="94">
        <f>+Nov!G29</f>
        <v>0</v>
      </c>
      <c r="H346" s="67">
        <f>+Nov!H29</f>
        <v>0</v>
      </c>
      <c r="I346" s="68">
        <f>+Nov!I29</f>
        <v>0</v>
      </c>
      <c r="J346" s="87">
        <f>+Nov!J29</f>
        <v>0</v>
      </c>
      <c r="K346" s="88">
        <f>+Nov!K29</f>
        <v>0</v>
      </c>
      <c r="L346" s="94">
        <f>+Nov!L29</f>
        <v>0</v>
      </c>
    </row>
    <row r="347" spans="4:12" s="62" customFormat="1" hidden="1" outlineLevel="1" x14ac:dyDescent="0.2">
      <c r="D347" s="63">
        <f>+Nov!D30</f>
        <v>44888</v>
      </c>
      <c r="E347" s="77">
        <f>+Nov!E30</f>
        <v>0</v>
      </c>
      <c r="F347" s="78">
        <f>+Nov!F30</f>
        <v>0</v>
      </c>
      <c r="G347" s="94">
        <f>+Nov!G30</f>
        <v>0</v>
      </c>
      <c r="H347" s="67">
        <f>+Nov!H30</f>
        <v>0</v>
      </c>
      <c r="I347" s="68">
        <f>+Nov!I30</f>
        <v>0</v>
      </c>
      <c r="J347" s="87">
        <f>+Nov!J30</f>
        <v>0</v>
      </c>
      <c r="K347" s="88">
        <f>+Nov!K30</f>
        <v>0</v>
      </c>
      <c r="L347" s="94">
        <f>+Nov!L30</f>
        <v>0</v>
      </c>
    </row>
    <row r="348" spans="4:12" s="62" customFormat="1" hidden="1" outlineLevel="1" x14ac:dyDescent="0.2">
      <c r="D348" s="63">
        <f>+Nov!D31</f>
        <v>44889</v>
      </c>
      <c r="E348" s="77">
        <f>+Nov!E31</f>
        <v>0</v>
      </c>
      <c r="F348" s="78">
        <f>+Nov!F31</f>
        <v>0</v>
      </c>
      <c r="G348" s="94">
        <f>+Nov!G31</f>
        <v>0</v>
      </c>
      <c r="H348" s="67">
        <f>+Nov!H31</f>
        <v>0</v>
      </c>
      <c r="I348" s="68">
        <f>+Nov!I31</f>
        <v>0</v>
      </c>
      <c r="J348" s="87">
        <f>+Nov!J31</f>
        <v>0</v>
      </c>
      <c r="K348" s="88">
        <f>+Nov!K31</f>
        <v>0</v>
      </c>
      <c r="L348" s="94">
        <f>+Nov!L31</f>
        <v>0</v>
      </c>
    </row>
    <row r="349" spans="4:12" s="62" customFormat="1" hidden="1" outlineLevel="1" x14ac:dyDescent="0.2">
      <c r="D349" s="63">
        <f>+Nov!D32</f>
        <v>44890</v>
      </c>
      <c r="E349" s="77">
        <f>+Nov!E32</f>
        <v>0</v>
      </c>
      <c r="F349" s="78">
        <f>+Nov!F32</f>
        <v>0</v>
      </c>
      <c r="G349" s="94">
        <f>+Nov!G32</f>
        <v>0</v>
      </c>
      <c r="H349" s="67">
        <f>+Nov!H32</f>
        <v>0</v>
      </c>
      <c r="I349" s="68">
        <f>+Nov!I32</f>
        <v>0</v>
      </c>
      <c r="J349" s="87">
        <f>+Nov!J32</f>
        <v>0</v>
      </c>
      <c r="K349" s="88">
        <f>+Nov!K32</f>
        <v>0</v>
      </c>
      <c r="L349" s="94">
        <f>+Nov!L32</f>
        <v>0</v>
      </c>
    </row>
    <row r="350" spans="4:12" s="62" customFormat="1" hidden="1" outlineLevel="1" x14ac:dyDescent="0.2">
      <c r="D350" s="63">
        <f>+Nov!D33</f>
        <v>44891</v>
      </c>
      <c r="E350" s="77">
        <f>+Nov!E33</f>
        <v>0</v>
      </c>
      <c r="F350" s="78">
        <f>+Nov!F33</f>
        <v>0</v>
      </c>
      <c r="G350" s="94">
        <f>+Nov!G33</f>
        <v>0</v>
      </c>
      <c r="H350" s="67">
        <f>+Nov!H33</f>
        <v>0</v>
      </c>
      <c r="I350" s="68">
        <f>+Nov!I33</f>
        <v>0</v>
      </c>
      <c r="J350" s="87">
        <f>+Nov!J33</f>
        <v>0</v>
      </c>
      <c r="K350" s="88">
        <f>+Nov!K33</f>
        <v>0</v>
      </c>
      <c r="L350" s="94">
        <f>+Nov!L33</f>
        <v>0</v>
      </c>
    </row>
    <row r="351" spans="4:12" s="62" customFormat="1" hidden="1" outlineLevel="1" x14ac:dyDescent="0.2">
      <c r="D351" s="63">
        <f>+Nov!D34</f>
        <v>44892</v>
      </c>
      <c r="E351" s="77">
        <f>+Nov!E34</f>
        <v>0</v>
      </c>
      <c r="F351" s="78">
        <f>+Nov!F34</f>
        <v>0</v>
      </c>
      <c r="G351" s="94">
        <f>+Nov!G34</f>
        <v>0</v>
      </c>
      <c r="H351" s="67">
        <f>+Nov!H34</f>
        <v>0</v>
      </c>
      <c r="I351" s="68">
        <f>+Nov!I34</f>
        <v>0</v>
      </c>
      <c r="J351" s="87">
        <f>+Nov!J34</f>
        <v>0</v>
      </c>
      <c r="K351" s="88">
        <f>+Nov!K34</f>
        <v>0</v>
      </c>
      <c r="L351" s="94">
        <f>+Nov!L34</f>
        <v>0</v>
      </c>
    </row>
    <row r="352" spans="4:12" s="62" customFormat="1" hidden="1" outlineLevel="1" x14ac:dyDescent="0.2">
      <c r="D352" s="63">
        <f>+Nov!D35</f>
        <v>44893</v>
      </c>
      <c r="E352" s="77">
        <f>+Nov!E35</f>
        <v>0</v>
      </c>
      <c r="F352" s="78">
        <f>+Nov!F35</f>
        <v>0</v>
      </c>
      <c r="G352" s="94">
        <f>+Nov!G35</f>
        <v>0</v>
      </c>
      <c r="H352" s="67">
        <f>+Nov!H35</f>
        <v>0</v>
      </c>
      <c r="I352" s="68">
        <f>+Nov!I35</f>
        <v>0</v>
      </c>
      <c r="J352" s="87">
        <f>+Nov!J35</f>
        <v>0</v>
      </c>
      <c r="K352" s="88">
        <f>+Nov!K35</f>
        <v>0</v>
      </c>
      <c r="L352" s="94">
        <f>+Nov!L35</f>
        <v>0</v>
      </c>
    </row>
    <row r="353" spans="4:12" s="62" customFormat="1" hidden="1" outlineLevel="1" x14ac:dyDescent="0.2">
      <c r="D353" s="63">
        <f>+Nov!D36</f>
        <v>44894</v>
      </c>
      <c r="E353" s="77">
        <f>+Nov!E36</f>
        <v>0</v>
      </c>
      <c r="F353" s="78">
        <f>+Nov!F36</f>
        <v>0</v>
      </c>
      <c r="G353" s="94">
        <f>+Nov!G36</f>
        <v>0</v>
      </c>
      <c r="H353" s="67">
        <f>+Nov!H36</f>
        <v>0</v>
      </c>
      <c r="I353" s="68">
        <f>+Nov!I36</f>
        <v>0</v>
      </c>
      <c r="J353" s="87">
        <f>+Nov!J36</f>
        <v>0</v>
      </c>
      <c r="K353" s="88">
        <f>+Nov!K36</f>
        <v>0</v>
      </c>
      <c r="L353" s="94">
        <f>+Nov!L36</f>
        <v>0</v>
      </c>
    </row>
    <row r="354" spans="4:12" s="62" customFormat="1" hidden="1" outlineLevel="1" x14ac:dyDescent="0.2">
      <c r="D354" s="63">
        <f>+Nov!D37</f>
        <v>44895</v>
      </c>
      <c r="E354" s="77">
        <f>+Nov!E37</f>
        <v>0</v>
      </c>
      <c r="F354" s="78">
        <f>+Nov!F37</f>
        <v>0</v>
      </c>
      <c r="G354" s="94">
        <f>+Nov!G37</f>
        <v>0</v>
      </c>
      <c r="H354" s="67">
        <f>+Nov!H37</f>
        <v>0</v>
      </c>
      <c r="I354" s="68">
        <f>+Nov!I37</f>
        <v>0</v>
      </c>
      <c r="J354" s="87">
        <f>+Nov!J37</f>
        <v>0</v>
      </c>
      <c r="K354" s="88">
        <f>+Nov!K37</f>
        <v>0</v>
      </c>
      <c r="L354" s="94">
        <f>+Nov!L37</f>
        <v>0</v>
      </c>
    </row>
    <row r="355" spans="4:12" s="62" customFormat="1" collapsed="1" x14ac:dyDescent="0.2">
      <c r="D355" s="63" t="s">
        <v>24</v>
      </c>
      <c r="E355" s="85"/>
      <c r="F355" s="86"/>
      <c r="G355" s="93">
        <f>SUM(G356:G386)</f>
        <v>0</v>
      </c>
      <c r="H355" s="64">
        <f t="shared" ref="H355" si="11">SUM(H356:H386)</f>
        <v>0</v>
      </c>
      <c r="I355" s="66">
        <f t="shared" ref="I355" si="12">SUM(I356:I386)</f>
        <v>0</v>
      </c>
      <c r="J355" s="85"/>
      <c r="K355" s="86"/>
      <c r="L355" s="93">
        <f>SUM(L356:L386)</f>
        <v>0</v>
      </c>
    </row>
    <row r="356" spans="4:12" hidden="1" outlineLevel="1" x14ac:dyDescent="0.2">
      <c r="D356" s="1">
        <f>+Dez!D8</f>
        <v>44896</v>
      </c>
      <c r="E356" s="9">
        <f>+Dez!E8</f>
        <v>0</v>
      </c>
      <c r="F356" s="10">
        <f>+Dez!F8</f>
        <v>0</v>
      </c>
      <c r="G356" s="84">
        <f>+Dez!G8</f>
        <v>0</v>
      </c>
      <c r="H356" s="22">
        <f>+Dez!H8</f>
        <v>0</v>
      </c>
      <c r="I356" s="49">
        <f>+Dez!I8</f>
        <v>0</v>
      </c>
      <c r="J356" s="89">
        <f>+Dez!J8</f>
        <v>0</v>
      </c>
      <c r="K356" s="90">
        <f>+Dez!K8</f>
        <v>0</v>
      </c>
      <c r="L356" s="84">
        <f>+Dez!L8</f>
        <v>0</v>
      </c>
    </row>
    <row r="357" spans="4:12" hidden="1" outlineLevel="1" x14ac:dyDescent="0.2">
      <c r="D357" s="1">
        <f>+Dez!D9</f>
        <v>44897</v>
      </c>
      <c r="E357" s="9">
        <f>+Dez!E9</f>
        <v>0</v>
      </c>
      <c r="F357" s="10">
        <f>+Dez!F9</f>
        <v>0</v>
      </c>
      <c r="G357" s="84">
        <f>+Dez!G9</f>
        <v>0</v>
      </c>
      <c r="H357" s="22">
        <f>+Dez!H9</f>
        <v>0</v>
      </c>
      <c r="I357" s="49">
        <f>+Dez!I9</f>
        <v>0</v>
      </c>
      <c r="J357" s="89">
        <f>+Dez!J9</f>
        <v>0</v>
      </c>
      <c r="K357" s="90">
        <f>+Dez!K9</f>
        <v>0</v>
      </c>
      <c r="L357" s="84">
        <f>+Dez!L9</f>
        <v>0</v>
      </c>
    </row>
    <row r="358" spans="4:12" hidden="1" outlineLevel="1" x14ac:dyDescent="0.2">
      <c r="D358" s="1">
        <f>+Dez!D10</f>
        <v>44898</v>
      </c>
      <c r="E358" s="9">
        <f>+Dez!E10</f>
        <v>0</v>
      </c>
      <c r="F358" s="10">
        <f>+Dez!F10</f>
        <v>0</v>
      </c>
      <c r="G358" s="84">
        <f>+Dez!G10</f>
        <v>0</v>
      </c>
      <c r="H358" s="22">
        <f>+Dez!H10</f>
        <v>0</v>
      </c>
      <c r="I358" s="49">
        <f>+Dez!I10</f>
        <v>0</v>
      </c>
      <c r="J358" s="89">
        <f>+Dez!J10</f>
        <v>0</v>
      </c>
      <c r="K358" s="90">
        <f>+Dez!K10</f>
        <v>0</v>
      </c>
      <c r="L358" s="84">
        <f>+Dez!L10</f>
        <v>0</v>
      </c>
    </row>
    <row r="359" spans="4:12" hidden="1" outlineLevel="1" x14ac:dyDescent="0.2">
      <c r="D359" s="1">
        <f>+Dez!D11</f>
        <v>44899</v>
      </c>
      <c r="E359" s="9">
        <f>+Dez!E11</f>
        <v>0</v>
      </c>
      <c r="F359" s="10">
        <f>+Dez!F11</f>
        <v>0</v>
      </c>
      <c r="G359" s="84">
        <f>+Dez!G11</f>
        <v>0</v>
      </c>
      <c r="H359" s="22">
        <f>+Dez!H11</f>
        <v>0</v>
      </c>
      <c r="I359" s="49">
        <f>+Dez!I11</f>
        <v>0</v>
      </c>
      <c r="J359" s="89">
        <f>+Dez!J11</f>
        <v>0</v>
      </c>
      <c r="K359" s="90">
        <f>+Dez!K11</f>
        <v>0</v>
      </c>
      <c r="L359" s="84">
        <f>+Dez!L11</f>
        <v>0</v>
      </c>
    </row>
    <row r="360" spans="4:12" hidden="1" outlineLevel="1" x14ac:dyDescent="0.2">
      <c r="D360" s="1">
        <f>+Dez!D12</f>
        <v>44900</v>
      </c>
      <c r="E360" s="9">
        <f>+Dez!E12</f>
        <v>0</v>
      </c>
      <c r="F360" s="10">
        <f>+Dez!F12</f>
        <v>0</v>
      </c>
      <c r="G360" s="84">
        <f>+Dez!G12</f>
        <v>0</v>
      </c>
      <c r="H360" s="22">
        <f>+Dez!H12</f>
        <v>0</v>
      </c>
      <c r="I360" s="49">
        <f>+Dez!I12</f>
        <v>0</v>
      </c>
      <c r="J360" s="89">
        <f>+Dez!J12</f>
        <v>0</v>
      </c>
      <c r="K360" s="90">
        <f>+Dez!K12</f>
        <v>0</v>
      </c>
      <c r="L360" s="84">
        <f>+Dez!L12</f>
        <v>0</v>
      </c>
    </row>
    <row r="361" spans="4:12" hidden="1" outlineLevel="1" x14ac:dyDescent="0.2">
      <c r="D361" s="1">
        <f>+Dez!D13</f>
        <v>44901</v>
      </c>
      <c r="E361" s="9">
        <f>+Dez!E13</f>
        <v>0</v>
      </c>
      <c r="F361" s="10">
        <f>+Dez!F13</f>
        <v>0</v>
      </c>
      <c r="G361" s="84">
        <f>+Dez!G13</f>
        <v>0</v>
      </c>
      <c r="H361" s="22">
        <f>+Dez!H13</f>
        <v>0</v>
      </c>
      <c r="I361" s="49">
        <f>+Dez!I13</f>
        <v>0</v>
      </c>
      <c r="J361" s="89">
        <f>+Dez!J13</f>
        <v>0</v>
      </c>
      <c r="K361" s="90">
        <f>+Dez!K13</f>
        <v>0</v>
      </c>
      <c r="L361" s="84">
        <f>+Dez!L13</f>
        <v>0</v>
      </c>
    </row>
    <row r="362" spans="4:12" hidden="1" outlineLevel="1" x14ac:dyDescent="0.2">
      <c r="D362" s="1">
        <f>+Dez!D14</f>
        <v>44902</v>
      </c>
      <c r="E362" s="9">
        <f>+Dez!E14</f>
        <v>0</v>
      </c>
      <c r="F362" s="10">
        <f>+Dez!F14</f>
        <v>0</v>
      </c>
      <c r="G362" s="84">
        <f>+Dez!G14</f>
        <v>0</v>
      </c>
      <c r="H362" s="22">
        <f>+Dez!H14</f>
        <v>0</v>
      </c>
      <c r="I362" s="49">
        <f>+Dez!I14</f>
        <v>0</v>
      </c>
      <c r="J362" s="89">
        <f>+Dez!J14</f>
        <v>0</v>
      </c>
      <c r="K362" s="90">
        <f>+Dez!K14</f>
        <v>0</v>
      </c>
      <c r="L362" s="84">
        <f>+Dez!L14</f>
        <v>0</v>
      </c>
    </row>
    <row r="363" spans="4:12" hidden="1" outlineLevel="1" x14ac:dyDescent="0.2">
      <c r="D363" s="1">
        <f>+Dez!D15</f>
        <v>44903</v>
      </c>
      <c r="E363" s="9">
        <f>+Dez!E15</f>
        <v>0</v>
      </c>
      <c r="F363" s="10">
        <f>+Dez!F15</f>
        <v>0</v>
      </c>
      <c r="G363" s="84">
        <f>+Dez!G15</f>
        <v>0</v>
      </c>
      <c r="H363" s="22">
        <f>+Dez!H15</f>
        <v>0</v>
      </c>
      <c r="I363" s="49">
        <f>+Dez!I15</f>
        <v>0</v>
      </c>
      <c r="J363" s="89">
        <f>+Dez!J15</f>
        <v>0</v>
      </c>
      <c r="K363" s="90">
        <f>+Dez!K15</f>
        <v>0</v>
      </c>
      <c r="L363" s="84">
        <f>+Dez!L15</f>
        <v>0</v>
      </c>
    </row>
    <row r="364" spans="4:12" hidden="1" outlineLevel="1" x14ac:dyDescent="0.2">
      <c r="D364" s="1">
        <f>+Dez!D16</f>
        <v>44904</v>
      </c>
      <c r="E364" s="9">
        <f>+Dez!E16</f>
        <v>0</v>
      </c>
      <c r="F364" s="10">
        <f>+Dez!F16</f>
        <v>0</v>
      </c>
      <c r="G364" s="84">
        <f>+Dez!G16</f>
        <v>0</v>
      </c>
      <c r="H364" s="22">
        <f>+Dez!H16</f>
        <v>0</v>
      </c>
      <c r="I364" s="49">
        <f>+Dez!I16</f>
        <v>0</v>
      </c>
      <c r="J364" s="89">
        <f>+Dez!J16</f>
        <v>0</v>
      </c>
      <c r="K364" s="90">
        <f>+Dez!K16</f>
        <v>0</v>
      </c>
      <c r="L364" s="84">
        <f>+Dez!L16</f>
        <v>0</v>
      </c>
    </row>
    <row r="365" spans="4:12" hidden="1" outlineLevel="1" x14ac:dyDescent="0.2">
      <c r="D365" s="1">
        <f>+Dez!D17</f>
        <v>44905</v>
      </c>
      <c r="E365" s="9">
        <f>+Dez!E17</f>
        <v>0</v>
      </c>
      <c r="F365" s="10">
        <f>+Dez!F17</f>
        <v>0</v>
      </c>
      <c r="G365" s="84">
        <f>+Dez!G17</f>
        <v>0</v>
      </c>
      <c r="H365" s="22">
        <f>+Dez!H17</f>
        <v>0</v>
      </c>
      <c r="I365" s="49">
        <f>+Dez!I17</f>
        <v>0</v>
      </c>
      <c r="J365" s="89">
        <f>+Dez!J17</f>
        <v>0</v>
      </c>
      <c r="K365" s="90">
        <f>+Dez!K17</f>
        <v>0</v>
      </c>
      <c r="L365" s="84">
        <f>+Dez!L17</f>
        <v>0</v>
      </c>
    </row>
    <row r="366" spans="4:12" hidden="1" outlineLevel="1" x14ac:dyDescent="0.2">
      <c r="D366" s="1">
        <f>+Dez!D18</f>
        <v>44906</v>
      </c>
      <c r="E366" s="9">
        <f>+Dez!E18</f>
        <v>0</v>
      </c>
      <c r="F366" s="10">
        <f>+Dez!F18</f>
        <v>0</v>
      </c>
      <c r="G366" s="84">
        <f>+Dez!G18</f>
        <v>0</v>
      </c>
      <c r="H366" s="22">
        <f>+Dez!H18</f>
        <v>0</v>
      </c>
      <c r="I366" s="49">
        <f>+Dez!I18</f>
        <v>0</v>
      </c>
      <c r="J366" s="89">
        <f>+Dez!J18</f>
        <v>0</v>
      </c>
      <c r="K366" s="90">
        <f>+Dez!K18</f>
        <v>0</v>
      </c>
      <c r="L366" s="84">
        <f>+Dez!L18</f>
        <v>0</v>
      </c>
    </row>
    <row r="367" spans="4:12" hidden="1" outlineLevel="1" x14ac:dyDescent="0.2">
      <c r="D367" s="1">
        <f>+Dez!D19</f>
        <v>44907</v>
      </c>
      <c r="E367" s="9">
        <f>+Dez!E19</f>
        <v>0</v>
      </c>
      <c r="F367" s="10">
        <f>+Dez!F19</f>
        <v>0</v>
      </c>
      <c r="G367" s="84">
        <f>+Dez!G19</f>
        <v>0</v>
      </c>
      <c r="H367" s="22">
        <f>+Dez!H19</f>
        <v>0</v>
      </c>
      <c r="I367" s="49">
        <f>+Dez!I19</f>
        <v>0</v>
      </c>
      <c r="J367" s="89">
        <f>+Dez!J19</f>
        <v>0</v>
      </c>
      <c r="K367" s="90">
        <f>+Dez!K19</f>
        <v>0</v>
      </c>
      <c r="L367" s="84">
        <f>+Dez!L19</f>
        <v>0</v>
      </c>
    </row>
    <row r="368" spans="4:12" hidden="1" outlineLevel="1" x14ac:dyDescent="0.2">
      <c r="D368" s="1">
        <f>+Dez!D20</f>
        <v>44908</v>
      </c>
      <c r="E368" s="9">
        <f>+Dez!E20</f>
        <v>0</v>
      </c>
      <c r="F368" s="10">
        <f>+Dez!F20</f>
        <v>0</v>
      </c>
      <c r="G368" s="84">
        <f>+Dez!G20</f>
        <v>0</v>
      </c>
      <c r="H368" s="22">
        <f>+Dez!H20</f>
        <v>0</v>
      </c>
      <c r="I368" s="49">
        <f>+Dez!I20</f>
        <v>0</v>
      </c>
      <c r="J368" s="89">
        <f>+Dez!J20</f>
        <v>0</v>
      </c>
      <c r="K368" s="90">
        <f>+Dez!K20</f>
        <v>0</v>
      </c>
      <c r="L368" s="84">
        <f>+Dez!L20</f>
        <v>0</v>
      </c>
    </row>
    <row r="369" spans="4:12" hidden="1" outlineLevel="1" x14ac:dyDescent="0.2">
      <c r="D369" s="1">
        <f>+Dez!D21</f>
        <v>44909</v>
      </c>
      <c r="E369" s="9">
        <f>+Dez!E21</f>
        <v>0</v>
      </c>
      <c r="F369" s="10">
        <f>+Dez!F21</f>
        <v>0</v>
      </c>
      <c r="G369" s="84">
        <f>+Dez!G21</f>
        <v>0</v>
      </c>
      <c r="H369" s="22">
        <f>+Dez!H21</f>
        <v>0</v>
      </c>
      <c r="I369" s="49">
        <f>+Dez!I21</f>
        <v>0</v>
      </c>
      <c r="J369" s="89">
        <f>+Dez!J21</f>
        <v>0</v>
      </c>
      <c r="K369" s="90">
        <f>+Dez!K21</f>
        <v>0</v>
      </c>
      <c r="L369" s="84">
        <f>+Dez!L21</f>
        <v>0</v>
      </c>
    </row>
    <row r="370" spans="4:12" hidden="1" outlineLevel="1" x14ac:dyDescent="0.2">
      <c r="D370" s="1">
        <f>+Dez!D22</f>
        <v>44910</v>
      </c>
      <c r="E370" s="9">
        <f>+Dez!E22</f>
        <v>0</v>
      </c>
      <c r="F370" s="10">
        <f>+Dez!F22</f>
        <v>0</v>
      </c>
      <c r="G370" s="84">
        <f>+Dez!G22</f>
        <v>0</v>
      </c>
      <c r="H370" s="22">
        <f>+Dez!H22</f>
        <v>0</v>
      </c>
      <c r="I370" s="49">
        <f>+Dez!I22</f>
        <v>0</v>
      </c>
      <c r="J370" s="89">
        <f>+Dez!J22</f>
        <v>0</v>
      </c>
      <c r="K370" s="90">
        <f>+Dez!K22</f>
        <v>0</v>
      </c>
      <c r="L370" s="84">
        <f>+Dez!L22</f>
        <v>0</v>
      </c>
    </row>
    <row r="371" spans="4:12" hidden="1" outlineLevel="1" x14ac:dyDescent="0.2">
      <c r="D371" s="1">
        <f>+Dez!D23</f>
        <v>44911</v>
      </c>
      <c r="E371" s="9">
        <f>+Dez!E23</f>
        <v>0</v>
      </c>
      <c r="F371" s="10">
        <f>+Dez!F23</f>
        <v>0</v>
      </c>
      <c r="G371" s="84">
        <f>+Dez!G23</f>
        <v>0</v>
      </c>
      <c r="H371" s="22">
        <f>+Dez!H23</f>
        <v>0</v>
      </c>
      <c r="I371" s="49">
        <f>+Dez!I23</f>
        <v>0</v>
      </c>
      <c r="J371" s="89">
        <f>+Dez!J23</f>
        <v>0</v>
      </c>
      <c r="K371" s="90">
        <f>+Dez!K23</f>
        <v>0</v>
      </c>
      <c r="L371" s="84">
        <f>+Dez!L23</f>
        <v>0</v>
      </c>
    </row>
    <row r="372" spans="4:12" hidden="1" outlineLevel="1" x14ac:dyDescent="0.2">
      <c r="D372" s="1">
        <f>+Dez!D24</f>
        <v>44912</v>
      </c>
      <c r="E372" s="9">
        <f>+Dez!E24</f>
        <v>0</v>
      </c>
      <c r="F372" s="10">
        <f>+Dez!F24</f>
        <v>0</v>
      </c>
      <c r="G372" s="84">
        <f>+Dez!G24</f>
        <v>0</v>
      </c>
      <c r="H372" s="22">
        <f>+Dez!H24</f>
        <v>0</v>
      </c>
      <c r="I372" s="49">
        <f>+Dez!I24</f>
        <v>0</v>
      </c>
      <c r="J372" s="89">
        <f>+Dez!J24</f>
        <v>0</v>
      </c>
      <c r="K372" s="90">
        <f>+Dez!K24</f>
        <v>0</v>
      </c>
      <c r="L372" s="84">
        <f>+Dez!L24</f>
        <v>0</v>
      </c>
    </row>
    <row r="373" spans="4:12" hidden="1" outlineLevel="1" x14ac:dyDescent="0.2">
      <c r="D373" s="1">
        <f>+Dez!D25</f>
        <v>44913</v>
      </c>
      <c r="E373" s="9">
        <f>+Dez!E25</f>
        <v>0</v>
      </c>
      <c r="F373" s="10">
        <f>+Dez!F25</f>
        <v>0</v>
      </c>
      <c r="G373" s="84">
        <f>+Dez!G25</f>
        <v>0</v>
      </c>
      <c r="H373" s="22">
        <f>+Dez!H25</f>
        <v>0</v>
      </c>
      <c r="I373" s="49">
        <f>+Dez!I25</f>
        <v>0</v>
      </c>
      <c r="J373" s="89">
        <f>+Dez!J25</f>
        <v>0</v>
      </c>
      <c r="K373" s="90">
        <f>+Dez!K25</f>
        <v>0</v>
      </c>
      <c r="L373" s="84">
        <f>+Dez!L25</f>
        <v>0</v>
      </c>
    </row>
    <row r="374" spans="4:12" hidden="1" outlineLevel="1" x14ac:dyDescent="0.2">
      <c r="D374" s="1">
        <f>+Dez!D26</f>
        <v>44914</v>
      </c>
      <c r="E374" s="9">
        <f>+Dez!E26</f>
        <v>0</v>
      </c>
      <c r="F374" s="10">
        <f>+Dez!F26</f>
        <v>0</v>
      </c>
      <c r="G374" s="84">
        <f>+Dez!G26</f>
        <v>0</v>
      </c>
      <c r="H374" s="22">
        <f>+Dez!H26</f>
        <v>0</v>
      </c>
      <c r="I374" s="49">
        <f>+Dez!I26</f>
        <v>0</v>
      </c>
      <c r="J374" s="89">
        <f>+Dez!J26</f>
        <v>0</v>
      </c>
      <c r="K374" s="90">
        <f>+Dez!K26</f>
        <v>0</v>
      </c>
      <c r="L374" s="84">
        <f>+Dez!L26</f>
        <v>0</v>
      </c>
    </row>
    <row r="375" spans="4:12" hidden="1" outlineLevel="1" x14ac:dyDescent="0.2">
      <c r="D375" s="1">
        <f>+Dez!D27</f>
        <v>44915</v>
      </c>
      <c r="E375" s="9">
        <f>+Dez!E27</f>
        <v>0</v>
      </c>
      <c r="F375" s="10">
        <f>+Dez!F27</f>
        <v>0</v>
      </c>
      <c r="G375" s="84">
        <f>+Dez!G27</f>
        <v>0</v>
      </c>
      <c r="H375" s="22">
        <f>+Dez!H27</f>
        <v>0</v>
      </c>
      <c r="I375" s="49">
        <f>+Dez!I27</f>
        <v>0</v>
      </c>
      <c r="J375" s="89">
        <f>+Dez!J27</f>
        <v>0</v>
      </c>
      <c r="K375" s="90">
        <f>+Dez!K27</f>
        <v>0</v>
      </c>
      <c r="L375" s="84">
        <f>+Dez!L27</f>
        <v>0</v>
      </c>
    </row>
    <row r="376" spans="4:12" hidden="1" outlineLevel="1" x14ac:dyDescent="0.2">
      <c r="D376" s="1">
        <f>+Dez!D28</f>
        <v>44916</v>
      </c>
      <c r="E376" s="9">
        <f>+Dez!E28</f>
        <v>0</v>
      </c>
      <c r="F376" s="10">
        <f>+Dez!F28</f>
        <v>0</v>
      </c>
      <c r="G376" s="84">
        <f>+Dez!G28</f>
        <v>0</v>
      </c>
      <c r="H376" s="22">
        <f>+Dez!H28</f>
        <v>0</v>
      </c>
      <c r="I376" s="49">
        <f>+Dez!I28</f>
        <v>0</v>
      </c>
      <c r="J376" s="89">
        <f>+Dez!J28</f>
        <v>0</v>
      </c>
      <c r="K376" s="90">
        <f>+Dez!K28</f>
        <v>0</v>
      </c>
      <c r="L376" s="84">
        <f>+Dez!L28</f>
        <v>0</v>
      </c>
    </row>
    <row r="377" spans="4:12" hidden="1" outlineLevel="1" x14ac:dyDescent="0.2">
      <c r="D377" s="1">
        <f>+Dez!D29</f>
        <v>44917</v>
      </c>
      <c r="E377" s="9">
        <f>+Dez!E29</f>
        <v>0</v>
      </c>
      <c r="F377" s="10">
        <f>+Dez!F29</f>
        <v>0</v>
      </c>
      <c r="G377" s="84">
        <f>+Dez!G29</f>
        <v>0</v>
      </c>
      <c r="H377" s="22">
        <f>+Dez!H29</f>
        <v>0</v>
      </c>
      <c r="I377" s="49">
        <f>+Dez!I29</f>
        <v>0</v>
      </c>
      <c r="J377" s="89">
        <f>+Dez!J29</f>
        <v>0</v>
      </c>
      <c r="K377" s="90">
        <f>+Dez!K29</f>
        <v>0</v>
      </c>
      <c r="L377" s="84">
        <f>+Dez!L29</f>
        <v>0</v>
      </c>
    </row>
    <row r="378" spans="4:12" hidden="1" outlineLevel="1" x14ac:dyDescent="0.2">
      <c r="D378" s="1">
        <f>+Dez!D30</f>
        <v>44918</v>
      </c>
      <c r="E378" s="9">
        <f>+Dez!E30</f>
        <v>0</v>
      </c>
      <c r="F378" s="10">
        <f>+Dez!F30</f>
        <v>0</v>
      </c>
      <c r="G378" s="84">
        <f>+Dez!G30</f>
        <v>0</v>
      </c>
      <c r="H378" s="22">
        <f>+Dez!H30</f>
        <v>0</v>
      </c>
      <c r="I378" s="49">
        <f>+Dez!I30</f>
        <v>0</v>
      </c>
      <c r="J378" s="89">
        <f>+Dez!J30</f>
        <v>0</v>
      </c>
      <c r="K378" s="90">
        <f>+Dez!K30</f>
        <v>0</v>
      </c>
      <c r="L378" s="84">
        <f>+Dez!L30</f>
        <v>0</v>
      </c>
    </row>
    <row r="379" spans="4:12" hidden="1" outlineLevel="1" x14ac:dyDescent="0.2">
      <c r="D379" s="1">
        <f>+Dez!D31</f>
        <v>44919</v>
      </c>
      <c r="E379" s="9">
        <f>+Dez!E31</f>
        <v>0</v>
      </c>
      <c r="F379" s="10">
        <f>+Dez!F31</f>
        <v>0</v>
      </c>
      <c r="G379" s="84">
        <f>+Dez!G31</f>
        <v>0</v>
      </c>
      <c r="H379" s="22">
        <f>+Dez!H31</f>
        <v>0</v>
      </c>
      <c r="I379" s="49">
        <f>+Dez!I31</f>
        <v>0</v>
      </c>
      <c r="J379" s="89">
        <f>+Dez!J31</f>
        <v>0</v>
      </c>
      <c r="K379" s="90">
        <f>+Dez!K31</f>
        <v>0</v>
      </c>
      <c r="L379" s="84">
        <f>+Dez!L31</f>
        <v>0</v>
      </c>
    </row>
    <row r="380" spans="4:12" hidden="1" outlineLevel="1" x14ac:dyDescent="0.2">
      <c r="D380" s="1">
        <f>+Dez!D32</f>
        <v>44920</v>
      </c>
      <c r="E380" s="9">
        <f>+Dez!E32</f>
        <v>0</v>
      </c>
      <c r="F380" s="10">
        <f>+Dez!F32</f>
        <v>0</v>
      </c>
      <c r="G380" s="84">
        <f>+Dez!G32</f>
        <v>0</v>
      </c>
      <c r="H380" s="22">
        <f>+Dez!H32</f>
        <v>0</v>
      </c>
      <c r="I380" s="49">
        <f>+Dez!I32</f>
        <v>0</v>
      </c>
      <c r="J380" s="89">
        <f>+Dez!J32</f>
        <v>0</v>
      </c>
      <c r="K380" s="90">
        <f>+Dez!K32</f>
        <v>0</v>
      </c>
      <c r="L380" s="84">
        <f>+Dez!L32</f>
        <v>0</v>
      </c>
    </row>
    <row r="381" spans="4:12" hidden="1" outlineLevel="1" x14ac:dyDescent="0.2">
      <c r="D381" s="1">
        <f>+Dez!D33</f>
        <v>44921</v>
      </c>
      <c r="E381" s="9">
        <f>+Dez!E33</f>
        <v>0</v>
      </c>
      <c r="F381" s="10">
        <f>+Dez!F33</f>
        <v>0</v>
      </c>
      <c r="G381" s="84">
        <f>+Dez!G33</f>
        <v>0</v>
      </c>
      <c r="H381" s="22">
        <f>+Dez!H33</f>
        <v>0</v>
      </c>
      <c r="I381" s="49">
        <f>+Dez!I33</f>
        <v>0</v>
      </c>
      <c r="J381" s="89">
        <f>+Dez!J33</f>
        <v>0</v>
      </c>
      <c r="K381" s="90">
        <f>+Dez!K33</f>
        <v>0</v>
      </c>
      <c r="L381" s="84">
        <f>+Dez!L33</f>
        <v>0</v>
      </c>
    </row>
    <row r="382" spans="4:12" hidden="1" outlineLevel="1" x14ac:dyDescent="0.2">
      <c r="D382" s="1">
        <f>+Dez!D34</f>
        <v>44922</v>
      </c>
      <c r="E382" s="9">
        <f>+Dez!E34</f>
        <v>0</v>
      </c>
      <c r="F382" s="10">
        <f>+Dez!F34</f>
        <v>0</v>
      </c>
      <c r="G382" s="84">
        <f>+Dez!G34</f>
        <v>0</v>
      </c>
      <c r="H382" s="22">
        <f>+Dez!H34</f>
        <v>0</v>
      </c>
      <c r="I382" s="49">
        <f>+Dez!I34</f>
        <v>0</v>
      </c>
      <c r="J382" s="89">
        <f>+Dez!J34</f>
        <v>0</v>
      </c>
      <c r="K382" s="90">
        <f>+Dez!K34</f>
        <v>0</v>
      </c>
      <c r="L382" s="84">
        <f>+Dez!L34</f>
        <v>0</v>
      </c>
    </row>
    <row r="383" spans="4:12" hidden="1" outlineLevel="1" x14ac:dyDescent="0.2">
      <c r="D383" s="1">
        <f>+Dez!D35</f>
        <v>44923</v>
      </c>
      <c r="E383" s="9">
        <f>+Dez!E35</f>
        <v>0</v>
      </c>
      <c r="F383" s="10">
        <f>+Dez!F35</f>
        <v>0</v>
      </c>
      <c r="G383" s="84">
        <f>+Dez!G35</f>
        <v>0</v>
      </c>
      <c r="H383" s="22">
        <f>+Dez!H35</f>
        <v>0</v>
      </c>
      <c r="I383" s="49">
        <f>+Dez!I35</f>
        <v>0</v>
      </c>
      <c r="J383" s="89">
        <f>+Dez!J35</f>
        <v>0</v>
      </c>
      <c r="K383" s="90">
        <f>+Dez!K35</f>
        <v>0</v>
      </c>
      <c r="L383" s="84">
        <f>+Dez!L35</f>
        <v>0</v>
      </c>
    </row>
    <row r="384" spans="4:12" hidden="1" outlineLevel="1" x14ac:dyDescent="0.2">
      <c r="D384" s="1">
        <f>+Dez!D36</f>
        <v>44924</v>
      </c>
      <c r="E384" s="9">
        <f>+Dez!E36</f>
        <v>0</v>
      </c>
      <c r="F384" s="10">
        <f>+Dez!F36</f>
        <v>0</v>
      </c>
      <c r="G384" s="84">
        <f>+Dez!G36</f>
        <v>0</v>
      </c>
      <c r="H384" s="22">
        <f>+Dez!H36</f>
        <v>0</v>
      </c>
      <c r="I384" s="49">
        <f>+Dez!I36</f>
        <v>0</v>
      </c>
      <c r="J384" s="89">
        <f>+Dez!J36</f>
        <v>0</v>
      </c>
      <c r="K384" s="90">
        <f>+Dez!K36</f>
        <v>0</v>
      </c>
      <c r="L384" s="84">
        <f>+Dez!L36</f>
        <v>0</v>
      </c>
    </row>
    <row r="385" spans="4:12" hidden="1" outlineLevel="1" x14ac:dyDescent="0.2">
      <c r="D385" s="1">
        <f>+Dez!D37</f>
        <v>44925</v>
      </c>
      <c r="E385" s="9">
        <f>+Dez!E37</f>
        <v>0</v>
      </c>
      <c r="F385" s="10">
        <f>+Dez!F37</f>
        <v>0</v>
      </c>
      <c r="G385" s="84">
        <f>+Dez!G37</f>
        <v>0</v>
      </c>
      <c r="H385" s="22">
        <f>+Dez!H37</f>
        <v>0</v>
      </c>
      <c r="I385" s="49">
        <f>+Dez!I37</f>
        <v>0</v>
      </c>
      <c r="J385" s="89">
        <f>+Dez!J37</f>
        <v>0</v>
      </c>
      <c r="K385" s="90">
        <f>+Dez!K37</f>
        <v>0</v>
      </c>
      <c r="L385" s="84">
        <f>+Dez!L37</f>
        <v>0</v>
      </c>
    </row>
    <row r="386" spans="4:12" hidden="1" outlineLevel="1" x14ac:dyDescent="0.2">
      <c r="D386" s="1">
        <f>+Dez!D38</f>
        <v>44926</v>
      </c>
      <c r="E386" s="9">
        <f>+Dez!E38</f>
        <v>0</v>
      </c>
      <c r="F386" s="10">
        <f>+Dez!F38</f>
        <v>0</v>
      </c>
      <c r="G386" s="84">
        <f>+Dez!G38</f>
        <v>0</v>
      </c>
      <c r="H386" s="22">
        <f>+Dez!H38</f>
        <v>0</v>
      </c>
      <c r="I386" s="49">
        <f>+Dez!I38</f>
        <v>0</v>
      </c>
      <c r="J386" s="89">
        <f>+Dez!J38</f>
        <v>0</v>
      </c>
      <c r="K386" s="90">
        <f>+Dez!K38</f>
        <v>0</v>
      </c>
      <c r="L386" s="84">
        <f>+Dez!L38</f>
        <v>0</v>
      </c>
    </row>
    <row r="387" spans="4:12" collapsed="1" x14ac:dyDescent="0.2">
      <c r="D387" s="3" t="s">
        <v>12</v>
      </c>
      <c r="E387" s="4"/>
      <c r="F387" s="5"/>
      <c r="G387" s="84">
        <f t="shared" ref="G387:H387" si="13">+G355+G324+G292+G261+G229+G197+G166+G134+G103+G70+G40+G8</f>
        <v>0</v>
      </c>
      <c r="H387" s="3">
        <f t="shared" si="13"/>
        <v>0</v>
      </c>
      <c r="I387" s="49">
        <f>+I355+I324+I292+I261+I229+I197+I166+I134+I103+I70+I40+I8</f>
        <v>0</v>
      </c>
      <c r="J387" s="91"/>
      <c r="K387" s="92"/>
      <c r="L387" s="84">
        <f>+L355+L324+L292+L261+L229+L197+L166+L134+L103+L70+L40+L8</f>
        <v>0</v>
      </c>
    </row>
    <row r="388" spans="4:12" x14ac:dyDescent="0.2">
      <c r="D388" s="23"/>
      <c r="E388" s="24"/>
      <c r="F388" s="23"/>
      <c r="G388" s="23"/>
      <c r="H388" s="23"/>
      <c r="I388" s="23"/>
      <c r="J388" s="24"/>
      <c r="K388" s="23"/>
      <c r="L388" s="23"/>
    </row>
    <row r="389" spans="4:12" x14ac:dyDescent="0.2">
      <c r="E389" s="25" t="s">
        <v>10</v>
      </c>
      <c r="F389" s="25"/>
      <c r="G389" s="25"/>
      <c r="H389" s="25"/>
      <c r="I389" s="25" t="s">
        <v>38</v>
      </c>
    </row>
    <row r="390" spans="4:12" x14ac:dyDescent="0.2">
      <c r="D390" s="26" t="s">
        <v>59</v>
      </c>
      <c r="E390" s="12" t="str">
        <f>+Basiseingabe!E12</f>
        <v>Petra Müller</v>
      </c>
      <c r="I390" t="str">
        <f>+Basiseingabe!G12</f>
        <v>Michaela Müller</v>
      </c>
    </row>
    <row r="391" spans="4:12" x14ac:dyDescent="0.2">
      <c r="D391" s="26" t="s">
        <v>60</v>
      </c>
      <c r="E391" t="str">
        <f>+Basiseingabe!E13</f>
        <v>Muster Strasse 3</v>
      </c>
      <c r="I391" t="str">
        <f>+Basiseingabe!G13</f>
        <v>Beispielweg 3</v>
      </c>
    </row>
    <row r="392" spans="4:12" x14ac:dyDescent="0.2">
      <c r="D392" s="26" t="s">
        <v>61</v>
      </c>
      <c r="E392" t="str">
        <f>+Basiseingabe!E14</f>
        <v>12345 Musterstadt</v>
      </c>
      <c r="I392" t="str">
        <f>+Basiseingabe!G14</f>
        <v>54321 Beispielhausen</v>
      </c>
    </row>
    <row r="393" spans="4:12" x14ac:dyDescent="0.2">
      <c r="D393" s="41" t="s">
        <v>57</v>
      </c>
      <c r="E393" t="str">
        <f>+Basiseingabe!E18</f>
        <v>nicht verwandt/verschwägert</v>
      </c>
      <c r="I393" t="s">
        <v>62</v>
      </c>
      <c r="K393" t="str">
        <f>+Basiseingabe!G16</f>
        <v>Sonstige Gründe</v>
      </c>
    </row>
    <row r="394" spans="4:12" x14ac:dyDescent="0.2">
      <c r="D394" s="54" t="s">
        <v>58</v>
      </c>
      <c r="E394" s="7" t="str">
        <f>+Basiseingabe!E19</f>
        <v>lebt nicht im selben Haushalt</v>
      </c>
      <c r="F394" s="7"/>
      <c r="G394" s="7"/>
      <c r="H394" s="7"/>
      <c r="I394" s="7"/>
      <c r="J394" s="7"/>
      <c r="K394" s="7"/>
      <c r="L394" s="7"/>
    </row>
    <row r="395" spans="4:12" x14ac:dyDescent="0.2">
      <c r="D395" s="26" t="s">
        <v>6</v>
      </c>
      <c r="E395" s="13">
        <f>+Basiseingabe!E21</f>
        <v>32</v>
      </c>
    </row>
    <row r="396" spans="4:12" x14ac:dyDescent="0.2">
      <c r="D396" s="26" t="s">
        <v>55</v>
      </c>
      <c r="E396" s="6">
        <f>+E395*G387</f>
        <v>0</v>
      </c>
    </row>
    <row r="397" spans="4:12" x14ac:dyDescent="0.2">
      <c r="D397" s="26" t="s">
        <v>29</v>
      </c>
      <c r="E397" s="6">
        <f>+H387*0.2</f>
        <v>0</v>
      </c>
    </row>
    <row r="398" spans="4:12" x14ac:dyDescent="0.2">
      <c r="D398" s="26" t="s">
        <v>30</v>
      </c>
      <c r="E398" s="6">
        <f>+I387</f>
        <v>0</v>
      </c>
    </row>
    <row r="399" spans="4:12" ht="17" thickBot="1" x14ac:dyDescent="0.25">
      <c r="D399" s="50" t="s">
        <v>31</v>
      </c>
      <c r="E399" s="51">
        <f>SUM(E396:E398)</f>
        <v>0</v>
      </c>
    </row>
    <row r="400" spans="4:12" ht="11" customHeight="1" thickTop="1" x14ac:dyDescent="0.2"/>
    <row r="401" spans="4:12" x14ac:dyDescent="0.2">
      <c r="D401" s="55" t="s">
        <v>7</v>
      </c>
      <c r="E401" s="56"/>
      <c r="F401" s="57"/>
      <c r="G401" s="57"/>
      <c r="H401" s="57"/>
      <c r="I401" s="57"/>
      <c r="J401" s="56"/>
      <c r="K401" s="57"/>
      <c r="L401" s="57"/>
    </row>
    <row r="402" spans="4:12" x14ac:dyDescent="0.2">
      <c r="D402" s="53" t="str">
        <f>+Basiseingabe!E12</f>
        <v>Petra Müller</v>
      </c>
      <c r="E402" s="24"/>
      <c r="F402" s="23"/>
      <c r="G402" s="23"/>
      <c r="H402" s="23"/>
      <c r="I402" s="23"/>
      <c r="J402" s="24"/>
      <c r="K402" s="23"/>
      <c r="L402" s="23"/>
    </row>
    <row r="403" spans="4:12" x14ac:dyDescent="0.2">
      <c r="D403" s="53"/>
      <c r="E403" s="24"/>
      <c r="F403" s="23"/>
      <c r="G403" s="23"/>
      <c r="H403" s="73" t="s">
        <v>66</v>
      </c>
      <c r="I403" s="23"/>
      <c r="J403" s="24"/>
      <c r="K403" s="23"/>
      <c r="L403" s="23"/>
    </row>
    <row r="404" spans="4:12" x14ac:dyDescent="0.2">
      <c r="D404" s="53"/>
      <c r="E404" s="24"/>
      <c r="F404" s="23"/>
      <c r="G404" s="23"/>
      <c r="H404" s="23"/>
      <c r="I404" s="23"/>
      <c r="J404" s="24"/>
      <c r="K404" s="23"/>
      <c r="L404" s="23"/>
    </row>
    <row r="405" spans="4:12" x14ac:dyDescent="0.2">
      <c r="D405" s="53" t="s">
        <v>8</v>
      </c>
      <c r="E405" s="24"/>
      <c r="F405" s="23"/>
      <c r="G405" s="23"/>
      <c r="H405" s="23"/>
      <c r="I405" s="23"/>
      <c r="J405" s="24"/>
      <c r="K405" s="23"/>
      <c r="L405" s="23"/>
    </row>
    <row r="406" spans="4:12" x14ac:dyDescent="0.2">
      <c r="D406" s="53" t="str">
        <f>+Basiseingabe!G12</f>
        <v>Michaela Müller</v>
      </c>
      <c r="E406" s="24"/>
      <c r="F406" s="23"/>
      <c r="G406" s="23"/>
      <c r="H406" s="73" t="s">
        <v>67</v>
      </c>
      <c r="I406" s="23"/>
      <c r="J406" s="24"/>
      <c r="K406" s="23"/>
      <c r="L406" s="23"/>
    </row>
    <row r="413" spans="4:12" x14ac:dyDescent="0.2">
      <c r="F413" t="s">
        <v>87</v>
      </c>
    </row>
  </sheetData>
  <mergeCells count="6">
    <mergeCell ref="D3:L3"/>
    <mergeCell ref="D4:L4"/>
    <mergeCell ref="E6:I6"/>
    <mergeCell ref="J6:L6"/>
    <mergeCell ref="E7:F7"/>
    <mergeCell ref="J7:K7"/>
  </mergeCells>
  <printOptions horizontalCentered="1" verticalCentered="1"/>
  <pageMargins left="0.45" right="0.45" top="0.78740157499999996" bottom="0.78740157499999996" header="0.3" footer="0.3"/>
  <pageSetup paperSize="9" scale="77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497A-6899-B448-811F-EBD4337EC986}">
  <sheetPr>
    <pageSetUpPr fitToPage="1"/>
  </sheetPr>
  <dimension ref="B3:L58"/>
  <sheetViews>
    <sheetView showGridLines="0" showZeros="0" topLeftCell="C6" workbookViewId="0">
      <selection activeCell="S14" sqref="S14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3.164062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13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1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74" t="s">
        <v>32</v>
      </c>
      <c r="I7" s="74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8" si="0">DATE(C$5,C$6,B8)</f>
        <v>44562</v>
      </c>
      <c r="E8" s="77">
        <v>0</v>
      </c>
      <c r="F8" s="78">
        <v>0</v>
      </c>
      <c r="G8" s="79">
        <f>+(F8-E8)*24</f>
        <v>0</v>
      </c>
      <c r="H8" s="60"/>
      <c r="I8" s="61"/>
      <c r="J8" s="80">
        <f>+E8</f>
        <v>0</v>
      </c>
      <c r="K8" s="81">
        <f>+F8</f>
        <v>0</v>
      </c>
      <c r="L8" s="79">
        <f t="shared" ref="L8:L38" si="1">+(K8-J8)*24</f>
        <v>0</v>
      </c>
    </row>
    <row r="9" spans="2:12" x14ac:dyDescent="0.2">
      <c r="B9">
        <v>2</v>
      </c>
      <c r="D9" s="1">
        <f t="shared" si="0"/>
        <v>44563</v>
      </c>
      <c r="E9" s="77"/>
      <c r="F9" s="78"/>
      <c r="G9" s="79">
        <f t="shared" ref="G9:G38" si="2">+(F9-E9)*24</f>
        <v>0</v>
      </c>
      <c r="H9" s="60"/>
      <c r="I9" s="61"/>
      <c r="J9" s="80">
        <f t="shared" ref="J9:K35" si="3">+E9</f>
        <v>0</v>
      </c>
      <c r="K9" s="81">
        <f t="shared" si="3"/>
        <v>0</v>
      </c>
      <c r="L9" s="79">
        <f t="shared" si="1"/>
        <v>0</v>
      </c>
    </row>
    <row r="10" spans="2:12" x14ac:dyDescent="0.2">
      <c r="B10">
        <v>3</v>
      </c>
      <c r="D10" s="1">
        <f t="shared" si="0"/>
        <v>44564</v>
      </c>
      <c r="E10" s="77"/>
      <c r="F10" s="78"/>
      <c r="G10" s="79">
        <f t="shared" si="2"/>
        <v>0</v>
      </c>
      <c r="H10" s="60"/>
      <c r="I10" s="61"/>
      <c r="J10" s="80">
        <f t="shared" si="3"/>
        <v>0</v>
      </c>
      <c r="K10" s="81">
        <f t="shared" si="3"/>
        <v>0</v>
      </c>
      <c r="L10" s="79">
        <f t="shared" si="1"/>
        <v>0</v>
      </c>
    </row>
    <row r="11" spans="2:12" x14ac:dyDescent="0.2">
      <c r="B11">
        <v>4</v>
      </c>
      <c r="D11" s="1">
        <f t="shared" si="0"/>
        <v>44565</v>
      </c>
      <c r="E11" s="77"/>
      <c r="F11" s="78"/>
      <c r="G11" s="79">
        <f t="shared" si="2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1"/>
        <v>0</v>
      </c>
    </row>
    <row r="12" spans="2:12" x14ac:dyDescent="0.2">
      <c r="B12">
        <v>5</v>
      </c>
      <c r="D12" s="1">
        <f t="shared" si="0"/>
        <v>44566</v>
      </c>
      <c r="E12" s="77"/>
      <c r="F12" s="78"/>
      <c r="G12" s="79">
        <f t="shared" si="2"/>
        <v>0</v>
      </c>
      <c r="H12" s="60"/>
      <c r="I12" s="61"/>
      <c r="J12" s="80">
        <f t="shared" si="3"/>
        <v>0</v>
      </c>
      <c r="K12" s="81">
        <f t="shared" si="3"/>
        <v>0</v>
      </c>
      <c r="L12" s="79">
        <f t="shared" si="1"/>
        <v>0</v>
      </c>
    </row>
    <row r="13" spans="2:12" x14ac:dyDescent="0.2">
      <c r="B13">
        <v>6</v>
      </c>
      <c r="D13" s="1">
        <f t="shared" si="0"/>
        <v>44567</v>
      </c>
      <c r="E13" s="77"/>
      <c r="F13" s="78"/>
      <c r="G13" s="79">
        <f t="shared" si="2"/>
        <v>0</v>
      </c>
      <c r="H13" s="60"/>
      <c r="I13" s="61"/>
      <c r="J13" s="80">
        <f t="shared" si="3"/>
        <v>0</v>
      </c>
      <c r="K13" s="81">
        <f t="shared" si="3"/>
        <v>0</v>
      </c>
      <c r="L13" s="79">
        <f t="shared" si="1"/>
        <v>0</v>
      </c>
    </row>
    <row r="14" spans="2:12" x14ac:dyDescent="0.2">
      <c r="B14">
        <v>7</v>
      </c>
      <c r="D14" s="1">
        <f t="shared" si="0"/>
        <v>44568</v>
      </c>
      <c r="E14" s="77"/>
      <c r="F14" s="78"/>
      <c r="G14" s="79">
        <f t="shared" si="2"/>
        <v>0</v>
      </c>
      <c r="H14" s="60"/>
      <c r="I14" s="61"/>
      <c r="J14" s="80">
        <f t="shared" si="3"/>
        <v>0</v>
      </c>
      <c r="K14" s="81">
        <f t="shared" si="3"/>
        <v>0</v>
      </c>
      <c r="L14" s="79">
        <f t="shared" si="1"/>
        <v>0</v>
      </c>
    </row>
    <row r="15" spans="2:12" x14ac:dyDescent="0.2">
      <c r="B15">
        <v>8</v>
      </c>
      <c r="D15" s="1">
        <f t="shared" si="0"/>
        <v>44569</v>
      </c>
      <c r="E15" s="77"/>
      <c r="F15" s="78"/>
      <c r="G15" s="79">
        <f t="shared" si="2"/>
        <v>0</v>
      </c>
      <c r="H15" s="60"/>
      <c r="I15" s="61"/>
      <c r="J15" s="80">
        <f t="shared" si="3"/>
        <v>0</v>
      </c>
      <c r="K15" s="81">
        <f t="shared" si="3"/>
        <v>0</v>
      </c>
      <c r="L15" s="79">
        <f t="shared" si="1"/>
        <v>0</v>
      </c>
    </row>
    <row r="16" spans="2:12" x14ac:dyDescent="0.2">
      <c r="B16">
        <v>9</v>
      </c>
      <c r="D16" s="1">
        <f t="shared" si="0"/>
        <v>44570</v>
      </c>
      <c r="E16" s="77"/>
      <c r="F16" s="78"/>
      <c r="G16" s="79">
        <f t="shared" si="2"/>
        <v>0</v>
      </c>
      <c r="H16" s="60"/>
      <c r="I16" s="61"/>
      <c r="J16" s="80">
        <f t="shared" si="3"/>
        <v>0</v>
      </c>
      <c r="K16" s="81">
        <f t="shared" si="3"/>
        <v>0</v>
      </c>
      <c r="L16" s="79">
        <f t="shared" si="1"/>
        <v>0</v>
      </c>
    </row>
    <row r="17" spans="2:12" x14ac:dyDescent="0.2">
      <c r="B17">
        <v>10</v>
      </c>
      <c r="D17" s="1">
        <f t="shared" si="0"/>
        <v>44571</v>
      </c>
      <c r="E17" s="77"/>
      <c r="F17" s="78"/>
      <c r="G17" s="79">
        <f t="shared" si="2"/>
        <v>0</v>
      </c>
      <c r="H17" s="60"/>
      <c r="I17" s="61"/>
      <c r="J17" s="80">
        <f t="shared" si="3"/>
        <v>0</v>
      </c>
      <c r="K17" s="81">
        <f t="shared" si="3"/>
        <v>0</v>
      </c>
      <c r="L17" s="79">
        <f t="shared" si="1"/>
        <v>0</v>
      </c>
    </row>
    <row r="18" spans="2:12" x14ac:dyDescent="0.2">
      <c r="B18">
        <v>11</v>
      </c>
      <c r="D18" s="1">
        <f t="shared" si="0"/>
        <v>44572</v>
      </c>
      <c r="E18" s="77"/>
      <c r="F18" s="78"/>
      <c r="G18" s="79">
        <f t="shared" si="2"/>
        <v>0</v>
      </c>
      <c r="H18" s="60"/>
      <c r="I18" s="61"/>
      <c r="J18" s="80">
        <f t="shared" si="3"/>
        <v>0</v>
      </c>
      <c r="K18" s="81">
        <f t="shared" si="3"/>
        <v>0</v>
      </c>
      <c r="L18" s="79">
        <f t="shared" si="1"/>
        <v>0</v>
      </c>
    </row>
    <row r="19" spans="2:12" x14ac:dyDescent="0.2">
      <c r="B19">
        <v>12</v>
      </c>
      <c r="D19" s="1">
        <f t="shared" si="0"/>
        <v>44573</v>
      </c>
      <c r="E19" s="77"/>
      <c r="F19" s="78"/>
      <c r="G19" s="79">
        <f t="shared" si="2"/>
        <v>0</v>
      </c>
      <c r="H19" s="60"/>
      <c r="I19" s="61"/>
      <c r="J19" s="80">
        <f t="shared" si="3"/>
        <v>0</v>
      </c>
      <c r="K19" s="81">
        <f t="shared" si="3"/>
        <v>0</v>
      </c>
      <c r="L19" s="79">
        <f t="shared" si="1"/>
        <v>0</v>
      </c>
    </row>
    <row r="20" spans="2:12" x14ac:dyDescent="0.2">
      <c r="B20">
        <v>13</v>
      </c>
      <c r="D20" s="1">
        <f t="shared" si="0"/>
        <v>44574</v>
      </c>
      <c r="E20" s="77"/>
      <c r="F20" s="78"/>
      <c r="G20" s="79">
        <f t="shared" si="2"/>
        <v>0</v>
      </c>
      <c r="H20" s="60"/>
      <c r="I20" s="61"/>
      <c r="J20" s="80">
        <f t="shared" si="3"/>
        <v>0</v>
      </c>
      <c r="K20" s="81">
        <f t="shared" si="3"/>
        <v>0</v>
      </c>
      <c r="L20" s="79">
        <f t="shared" si="1"/>
        <v>0</v>
      </c>
    </row>
    <row r="21" spans="2:12" x14ac:dyDescent="0.2">
      <c r="B21">
        <v>14</v>
      </c>
      <c r="D21" s="1">
        <f t="shared" si="0"/>
        <v>44575</v>
      </c>
      <c r="E21" s="77"/>
      <c r="F21" s="78"/>
      <c r="G21" s="79">
        <f t="shared" si="2"/>
        <v>0</v>
      </c>
      <c r="H21" s="60"/>
      <c r="I21" s="61"/>
      <c r="J21" s="80">
        <f t="shared" si="3"/>
        <v>0</v>
      </c>
      <c r="K21" s="81">
        <f t="shared" si="3"/>
        <v>0</v>
      </c>
      <c r="L21" s="79">
        <f t="shared" si="1"/>
        <v>0</v>
      </c>
    </row>
    <row r="22" spans="2:12" x14ac:dyDescent="0.2">
      <c r="B22">
        <v>15</v>
      </c>
      <c r="D22" s="1">
        <f t="shared" si="0"/>
        <v>44576</v>
      </c>
      <c r="E22" s="77"/>
      <c r="F22" s="78"/>
      <c r="G22" s="79">
        <f t="shared" si="2"/>
        <v>0</v>
      </c>
      <c r="H22" s="60"/>
      <c r="I22" s="61"/>
      <c r="J22" s="80">
        <f t="shared" si="3"/>
        <v>0</v>
      </c>
      <c r="K22" s="81">
        <f t="shared" si="3"/>
        <v>0</v>
      </c>
      <c r="L22" s="79">
        <f t="shared" si="1"/>
        <v>0</v>
      </c>
    </row>
    <row r="23" spans="2:12" x14ac:dyDescent="0.2">
      <c r="B23">
        <v>16</v>
      </c>
      <c r="D23" s="1">
        <f t="shared" si="0"/>
        <v>44577</v>
      </c>
      <c r="E23" s="77"/>
      <c r="F23" s="78"/>
      <c r="G23" s="79">
        <f t="shared" si="2"/>
        <v>0</v>
      </c>
      <c r="H23" s="60"/>
      <c r="I23" s="61"/>
      <c r="J23" s="80">
        <f t="shared" si="3"/>
        <v>0</v>
      </c>
      <c r="K23" s="81">
        <f t="shared" si="3"/>
        <v>0</v>
      </c>
      <c r="L23" s="79">
        <f t="shared" si="1"/>
        <v>0</v>
      </c>
    </row>
    <row r="24" spans="2:12" x14ac:dyDescent="0.2">
      <c r="B24">
        <v>17</v>
      </c>
      <c r="D24" s="1">
        <f t="shared" si="0"/>
        <v>44578</v>
      </c>
      <c r="E24" s="77"/>
      <c r="F24" s="78"/>
      <c r="G24" s="79">
        <f t="shared" si="2"/>
        <v>0</v>
      </c>
      <c r="H24" s="60"/>
      <c r="I24" s="61"/>
      <c r="J24" s="80">
        <f t="shared" si="3"/>
        <v>0</v>
      </c>
      <c r="K24" s="81">
        <f t="shared" si="3"/>
        <v>0</v>
      </c>
      <c r="L24" s="79">
        <f t="shared" si="1"/>
        <v>0</v>
      </c>
    </row>
    <row r="25" spans="2:12" x14ac:dyDescent="0.2">
      <c r="B25">
        <v>18</v>
      </c>
      <c r="D25" s="1">
        <f t="shared" si="0"/>
        <v>44579</v>
      </c>
      <c r="E25" s="77"/>
      <c r="F25" s="78"/>
      <c r="G25" s="79">
        <f t="shared" si="2"/>
        <v>0</v>
      </c>
      <c r="H25" s="60"/>
      <c r="I25" s="61"/>
      <c r="J25" s="80">
        <f t="shared" si="3"/>
        <v>0</v>
      </c>
      <c r="K25" s="81">
        <f t="shared" si="3"/>
        <v>0</v>
      </c>
      <c r="L25" s="79">
        <f t="shared" si="1"/>
        <v>0</v>
      </c>
    </row>
    <row r="26" spans="2:12" x14ac:dyDescent="0.2">
      <c r="B26">
        <v>19</v>
      </c>
      <c r="D26" s="1">
        <f t="shared" si="0"/>
        <v>44580</v>
      </c>
      <c r="E26" s="77"/>
      <c r="F26" s="78"/>
      <c r="G26" s="79">
        <f t="shared" si="2"/>
        <v>0</v>
      </c>
      <c r="H26" s="60"/>
      <c r="I26" s="61"/>
      <c r="J26" s="80">
        <f t="shared" si="3"/>
        <v>0</v>
      </c>
      <c r="K26" s="81">
        <f t="shared" si="3"/>
        <v>0</v>
      </c>
      <c r="L26" s="79">
        <f t="shared" si="1"/>
        <v>0</v>
      </c>
    </row>
    <row r="27" spans="2:12" x14ac:dyDescent="0.2">
      <c r="B27">
        <v>20</v>
      </c>
      <c r="D27" s="1">
        <f t="shared" si="0"/>
        <v>44581</v>
      </c>
      <c r="E27" s="77"/>
      <c r="F27" s="78"/>
      <c r="G27" s="79">
        <f t="shared" si="2"/>
        <v>0</v>
      </c>
      <c r="H27" s="60"/>
      <c r="I27" s="61"/>
      <c r="J27" s="80">
        <f t="shared" si="3"/>
        <v>0</v>
      </c>
      <c r="K27" s="81">
        <f t="shared" si="3"/>
        <v>0</v>
      </c>
      <c r="L27" s="79">
        <f t="shared" si="1"/>
        <v>0</v>
      </c>
    </row>
    <row r="28" spans="2:12" x14ac:dyDescent="0.2">
      <c r="B28">
        <v>21</v>
      </c>
      <c r="D28" s="1">
        <f t="shared" si="0"/>
        <v>44582</v>
      </c>
      <c r="E28" s="77"/>
      <c r="F28" s="78"/>
      <c r="G28" s="79">
        <f t="shared" si="2"/>
        <v>0</v>
      </c>
      <c r="H28" s="60"/>
      <c r="I28" s="61"/>
      <c r="J28" s="80">
        <f t="shared" si="3"/>
        <v>0</v>
      </c>
      <c r="K28" s="81">
        <f t="shared" si="3"/>
        <v>0</v>
      </c>
      <c r="L28" s="79">
        <f t="shared" si="1"/>
        <v>0</v>
      </c>
    </row>
    <row r="29" spans="2:12" x14ac:dyDescent="0.2">
      <c r="B29">
        <v>22</v>
      </c>
      <c r="D29" s="1">
        <f t="shared" si="0"/>
        <v>44583</v>
      </c>
      <c r="E29" s="77"/>
      <c r="F29" s="78"/>
      <c r="G29" s="79">
        <f t="shared" si="2"/>
        <v>0</v>
      </c>
      <c r="H29" s="60"/>
      <c r="I29" s="61"/>
      <c r="J29" s="80">
        <f t="shared" si="3"/>
        <v>0</v>
      </c>
      <c r="K29" s="81">
        <f t="shared" si="3"/>
        <v>0</v>
      </c>
      <c r="L29" s="79">
        <f t="shared" si="1"/>
        <v>0</v>
      </c>
    </row>
    <row r="30" spans="2:12" x14ac:dyDescent="0.2">
      <c r="B30">
        <v>23</v>
      </c>
      <c r="D30" s="1">
        <f t="shared" si="0"/>
        <v>44584</v>
      </c>
      <c r="E30" s="77"/>
      <c r="F30" s="78"/>
      <c r="G30" s="79">
        <f t="shared" si="2"/>
        <v>0</v>
      </c>
      <c r="H30" s="60"/>
      <c r="I30" s="61"/>
      <c r="J30" s="80">
        <f t="shared" si="3"/>
        <v>0</v>
      </c>
      <c r="K30" s="81">
        <f t="shared" si="3"/>
        <v>0</v>
      </c>
      <c r="L30" s="79">
        <f t="shared" si="1"/>
        <v>0</v>
      </c>
    </row>
    <row r="31" spans="2:12" x14ac:dyDescent="0.2">
      <c r="B31">
        <v>24</v>
      </c>
      <c r="D31" s="1">
        <f t="shared" si="0"/>
        <v>44585</v>
      </c>
      <c r="E31" s="77"/>
      <c r="F31" s="78"/>
      <c r="G31" s="79">
        <f t="shared" si="2"/>
        <v>0</v>
      </c>
      <c r="H31" s="60"/>
      <c r="I31" s="61"/>
      <c r="J31" s="80">
        <f t="shared" si="3"/>
        <v>0</v>
      </c>
      <c r="K31" s="81">
        <f t="shared" si="3"/>
        <v>0</v>
      </c>
      <c r="L31" s="79">
        <f t="shared" si="1"/>
        <v>0</v>
      </c>
    </row>
    <row r="32" spans="2:12" x14ac:dyDescent="0.2">
      <c r="B32">
        <v>25</v>
      </c>
      <c r="D32" s="1">
        <f t="shared" si="0"/>
        <v>44586</v>
      </c>
      <c r="E32" s="77"/>
      <c r="F32" s="78"/>
      <c r="G32" s="79">
        <f t="shared" si="2"/>
        <v>0</v>
      </c>
      <c r="H32" s="60"/>
      <c r="I32" s="61"/>
      <c r="J32" s="80">
        <f t="shared" si="3"/>
        <v>0</v>
      </c>
      <c r="K32" s="81">
        <f t="shared" si="3"/>
        <v>0</v>
      </c>
      <c r="L32" s="79">
        <f t="shared" si="1"/>
        <v>0</v>
      </c>
    </row>
    <row r="33" spans="2:12" x14ac:dyDescent="0.2">
      <c r="B33">
        <v>26</v>
      </c>
      <c r="D33" s="1">
        <f t="shared" si="0"/>
        <v>44587</v>
      </c>
      <c r="E33" s="77"/>
      <c r="F33" s="78"/>
      <c r="G33" s="79">
        <f t="shared" si="2"/>
        <v>0</v>
      </c>
      <c r="H33" s="60"/>
      <c r="I33" s="61"/>
      <c r="J33" s="80">
        <f t="shared" si="3"/>
        <v>0</v>
      </c>
      <c r="K33" s="81">
        <f t="shared" si="3"/>
        <v>0</v>
      </c>
      <c r="L33" s="79">
        <f t="shared" si="1"/>
        <v>0</v>
      </c>
    </row>
    <row r="34" spans="2:12" x14ac:dyDescent="0.2">
      <c r="B34">
        <v>27</v>
      </c>
      <c r="D34" s="1">
        <f t="shared" si="0"/>
        <v>44588</v>
      </c>
      <c r="E34" s="77"/>
      <c r="F34" s="78"/>
      <c r="G34" s="79">
        <f t="shared" si="2"/>
        <v>0</v>
      </c>
      <c r="H34" s="60"/>
      <c r="I34" s="61"/>
      <c r="J34" s="80">
        <f t="shared" si="3"/>
        <v>0</v>
      </c>
      <c r="K34" s="81">
        <f t="shared" si="3"/>
        <v>0</v>
      </c>
      <c r="L34" s="79">
        <f t="shared" si="1"/>
        <v>0</v>
      </c>
    </row>
    <row r="35" spans="2:12" x14ac:dyDescent="0.2">
      <c r="B35">
        <v>28</v>
      </c>
      <c r="D35" s="1">
        <f t="shared" si="0"/>
        <v>44589</v>
      </c>
      <c r="E35" s="77"/>
      <c r="F35" s="78"/>
      <c r="G35" s="79">
        <f t="shared" si="2"/>
        <v>0</v>
      </c>
      <c r="H35" s="60"/>
      <c r="I35" s="61"/>
      <c r="J35" s="80">
        <f t="shared" si="3"/>
        <v>0</v>
      </c>
      <c r="K35" s="81">
        <f t="shared" si="3"/>
        <v>0</v>
      </c>
      <c r="L35" s="79">
        <f t="shared" si="1"/>
        <v>0</v>
      </c>
    </row>
    <row r="36" spans="2:12" x14ac:dyDescent="0.2">
      <c r="B36">
        <v>29</v>
      </c>
      <c r="D36" s="1">
        <f t="shared" si="0"/>
        <v>44590</v>
      </c>
      <c r="E36" s="77"/>
      <c r="F36" s="78"/>
      <c r="G36" s="79">
        <f t="shared" si="2"/>
        <v>0</v>
      </c>
      <c r="H36" s="60"/>
      <c r="I36" s="61"/>
      <c r="J36" s="80">
        <f t="shared" ref="J36:J38" si="4">+E36</f>
        <v>0</v>
      </c>
      <c r="K36" s="81">
        <f t="shared" ref="K36:K38" si="5">+F36</f>
        <v>0</v>
      </c>
      <c r="L36" s="79">
        <f t="shared" si="1"/>
        <v>0</v>
      </c>
    </row>
    <row r="37" spans="2:12" x14ac:dyDescent="0.2">
      <c r="B37">
        <v>30</v>
      </c>
      <c r="D37" s="1">
        <f t="shared" si="0"/>
        <v>44591</v>
      </c>
      <c r="E37" s="77"/>
      <c r="F37" s="78"/>
      <c r="G37" s="79">
        <f t="shared" si="2"/>
        <v>0</v>
      </c>
      <c r="H37" s="60"/>
      <c r="I37" s="61"/>
      <c r="J37" s="80">
        <f t="shared" si="4"/>
        <v>0</v>
      </c>
      <c r="K37" s="81">
        <f t="shared" si="5"/>
        <v>0</v>
      </c>
      <c r="L37" s="79">
        <f t="shared" si="1"/>
        <v>0</v>
      </c>
    </row>
    <row r="38" spans="2:12" x14ac:dyDescent="0.2">
      <c r="B38">
        <v>31</v>
      </c>
      <c r="D38" s="1">
        <f t="shared" si="0"/>
        <v>44592</v>
      </c>
      <c r="E38" s="77"/>
      <c r="F38" s="78"/>
      <c r="G38" s="79">
        <f t="shared" si="2"/>
        <v>0</v>
      </c>
      <c r="H38" s="60"/>
      <c r="I38" s="61"/>
      <c r="J38" s="80">
        <f t="shared" si="4"/>
        <v>0</v>
      </c>
      <c r="K38" s="81">
        <f t="shared" si="5"/>
        <v>0</v>
      </c>
      <c r="L38" s="79">
        <f t="shared" si="1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79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V/IccyNF76ys7wflLyqnqJAveLzikgUJ7t9gFc4qoZO1EfMv81U8+FoNI1T5YOyIdhMXWtNaPER67lGURyIziA==" saltValue="GQaX68nVXaIn5BeRmXprvw==" spinCount="100000" sheet="1" objects="1" scenarios="1"/>
  <mergeCells count="6">
    <mergeCell ref="D3:L3"/>
    <mergeCell ref="D4:L4"/>
    <mergeCell ref="E6:I6"/>
    <mergeCell ref="J6:L6"/>
    <mergeCell ref="E7:F7"/>
    <mergeCell ref="J7:K7"/>
  </mergeCells>
  <printOptions horizontalCentered="1" verticalCentered="1"/>
  <pageMargins left="0.45" right="0.45" top="0.78740157499999996" bottom="0.78740157499999996" header="0.3" footer="0.3"/>
  <pageSetup paperSize="9" scale="71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A482D-26E1-D64A-AF08-8651E6610292}">
  <sheetPr codeName="Tabelle3">
    <pageSetUpPr fitToPage="1"/>
  </sheetPr>
  <dimension ref="B3:L58"/>
  <sheetViews>
    <sheetView showGridLines="0" showZeros="0" topLeftCell="C1" workbookViewId="0">
      <selection activeCell="S19" sqref="S1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3.164062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14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2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5" si="0">DATE(C$5,C$6,B8)</f>
        <v>44593</v>
      </c>
      <c r="E8" s="77"/>
      <c r="F8" s="78"/>
      <c r="G8" s="79">
        <f t="shared" ref="G8:G38" si="1">+(F8-E8)*24</f>
        <v>0</v>
      </c>
      <c r="H8" s="60"/>
      <c r="I8" s="61"/>
      <c r="J8" s="80">
        <f>+E8</f>
        <v>0</v>
      </c>
      <c r="K8" s="81">
        <f>+F8</f>
        <v>0</v>
      </c>
      <c r="L8" s="79">
        <f t="shared" ref="L8:L38" si="2">+(K8-J8)*24</f>
        <v>0</v>
      </c>
    </row>
    <row r="9" spans="2:12" x14ac:dyDescent="0.2">
      <c r="B9">
        <v>2</v>
      </c>
      <c r="D9" s="1">
        <f t="shared" si="0"/>
        <v>44594</v>
      </c>
      <c r="E9" s="77"/>
      <c r="F9" s="78"/>
      <c r="G9" s="79">
        <f t="shared" si="1"/>
        <v>0</v>
      </c>
      <c r="H9" s="60"/>
      <c r="I9" s="61"/>
      <c r="J9" s="80">
        <f t="shared" ref="J9:J36" si="3">+E9</f>
        <v>0</v>
      </c>
      <c r="K9" s="81">
        <f t="shared" ref="K9:K36" si="4">+F9</f>
        <v>0</v>
      </c>
      <c r="L9" s="79">
        <f t="shared" si="2"/>
        <v>0</v>
      </c>
    </row>
    <row r="10" spans="2:12" x14ac:dyDescent="0.2">
      <c r="B10">
        <v>3</v>
      </c>
      <c r="D10" s="1">
        <f t="shared" si="0"/>
        <v>44595</v>
      </c>
      <c r="E10" s="77"/>
      <c r="F10" s="78"/>
      <c r="G10" s="79">
        <f t="shared" si="1"/>
        <v>0</v>
      </c>
      <c r="H10" s="60"/>
      <c r="I10" s="61"/>
      <c r="J10" s="80">
        <f t="shared" si="3"/>
        <v>0</v>
      </c>
      <c r="K10" s="81">
        <f t="shared" si="4"/>
        <v>0</v>
      </c>
      <c r="L10" s="79">
        <f t="shared" si="2"/>
        <v>0</v>
      </c>
    </row>
    <row r="11" spans="2:12" x14ac:dyDescent="0.2">
      <c r="B11">
        <v>4</v>
      </c>
      <c r="D11" s="1">
        <f t="shared" si="0"/>
        <v>44596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4"/>
        <v>0</v>
      </c>
      <c r="L11" s="79">
        <f t="shared" si="2"/>
        <v>0</v>
      </c>
    </row>
    <row r="12" spans="2:12" x14ac:dyDescent="0.2">
      <c r="B12">
        <v>5</v>
      </c>
      <c r="D12" s="1">
        <f t="shared" si="0"/>
        <v>44597</v>
      </c>
      <c r="E12" s="77"/>
      <c r="F12" s="78"/>
      <c r="G12" s="79">
        <f t="shared" si="1"/>
        <v>0</v>
      </c>
      <c r="H12" s="60"/>
      <c r="I12" s="61"/>
      <c r="J12" s="80">
        <f t="shared" si="3"/>
        <v>0</v>
      </c>
      <c r="K12" s="81">
        <f t="shared" si="4"/>
        <v>0</v>
      </c>
      <c r="L12" s="79">
        <f t="shared" si="2"/>
        <v>0</v>
      </c>
    </row>
    <row r="13" spans="2:12" x14ac:dyDescent="0.2">
      <c r="B13">
        <v>6</v>
      </c>
      <c r="D13" s="1">
        <f t="shared" si="0"/>
        <v>44598</v>
      </c>
      <c r="E13" s="77"/>
      <c r="F13" s="78"/>
      <c r="G13" s="79">
        <f t="shared" si="1"/>
        <v>0</v>
      </c>
      <c r="H13" s="60"/>
      <c r="I13" s="61"/>
      <c r="J13" s="80">
        <f t="shared" si="3"/>
        <v>0</v>
      </c>
      <c r="K13" s="81">
        <f t="shared" si="4"/>
        <v>0</v>
      </c>
      <c r="L13" s="79">
        <f t="shared" si="2"/>
        <v>0</v>
      </c>
    </row>
    <row r="14" spans="2:12" x14ac:dyDescent="0.2">
      <c r="B14">
        <v>7</v>
      </c>
      <c r="D14" s="1">
        <f t="shared" si="0"/>
        <v>44599</v>
      </c>
      <c r="E14" s="77"/>
      <c r="F14" s="78"/>
      <c r="G14" s="79">
        <f t="shared" si="1"/>
        <v>0</v>
      </c>
      <c r="H14" s="60"/>
      <c r="I14" s="61"/>
      <c r="J14" s="80">
        <f t="shared" si="3"/>
        <v>0</v>
      </c>
      <c r="K14" s="81">
        <f t="shared" si="4"/>
        <v>0</v>
      </c>
      <c r="L14" s="79">
        <f t="shared" si="2"/>
        <v>0</v>
      </c>
    </row>
    <row r="15" spans="2:12" x14ac:dyDescent="0.2">
      <c r="B15">
        <v>8</v>
      </c>
      <c r="D15" s="1">
        <f t="shared" si="0"/>
        <v>44600</v>
      </c>
      <c r="E15" s="77"/>
      <c r="F15" s="78"/>
      <c r="G15" s="79">
        <f t="shared" si="1"/>
        <v>0</v>
      </c>
      <c r="H15" s="60"/>
      <c r="I15" s="61"/>
      <c r="J15" s="80">
        <f t="shared" si="3"/>
        <v>0</v>
      </c>
      <c r="K15" s="81">
        <f t="shared" si="4"/>
        <v>0</v>
      </c>
      <c r="L15" s="79">
        <f t="shared" si="2"/>
        <v>0</v>
      </c>
    </row>
    <row r="16" spans="2:12" x14ac:dyDescent="0.2">
      <c r="B16">
        <v>9</v>
      </c>
      <c r="D16" s="1">
        <f t="shared" si="0"/>
        <v>44601</v>
      </c>
      <c r="E16" s="77"/>
      <c r="F16" s="78"/>
      <c r="G16" s="79">
        <f t="shared" si="1"/>
        <v>0</v>
      </c>
      <c r="H16" s="60"/>
      <c r="I16" s="61"/>
      <c r="J16" s="80">
        <f t="shared" si="3"/>
        <v>0</v>
      </c>
      <c r="K16" s="81">
        <f t="shared" si="4"/>
        <v>0</v>
      </c>
      <c r="L16" s="79">
        <f t="shared" si="2"/>
        <v>0</v>
      </c>
    </row>
    <row r="17" spans="2:12" x14ac:dyDescent="0.2">
      <c r="B17">
        <v>10</v>
      </c>
      <c r="D17" s="1">
        <f t="shared" si="0"/>
        <v>44602</v>
      </c>
      <c r="E17" s="77"/>
      <c r="F17" s="78"/>
      <c r="G17" s="79">
        <f t="shared" si="1"/>
        <v>0</v>
      </c>
      <c r="H17" s="60"/>
      <c r="I17" s="61"/>
      <c r="J17" s="80">
        <f t="shared" si="3"/>
        <v>0</v>
      </c>
      <c r="K17" s="81">
        <f t="shared" si="4"/>
        <v>0</v>
      </c>
      <c r="L17" s="79">
        <f t="shared" si="2"/>
        <v>0</v>
      </c>
    </row>
    <row r="18" spans="2:12" x14ac:dyDescent="0.2">
      <c r="B18">
        <v>11</v>
      </c>
      <c r="D18" s="1">
        <f t="shared" si="0"/>
        <v>44603</v>
      </c>
      <c r="E18" s="77"/>
      <c r="F18" s="78"/>
      <c r="G18" s="79">
        <f t="shared" si="1"/>
        <v>0</v>
      </c>
      <c r="H18" s="60"/>
      <c r="I18" s="61"/>
      <c r="J18" s="80">
        <f t="shared" si="3"/>
        <v>0</v>
      </c>
      <c r="K18" s="81">
        <f t="shared" si="4"/>
        <v>0</v>
      </c>
      <c r="L18" s="79">
        <f t="shared" si="2"/>
        <v>0</v>
      </c>
    </row>
    <row r="19" spans="2:12" x14ac:dyDescent="0.2">
      <c r="B19">
        <v>12</v>
      </c>
      <c r="D19" s="1">
        <f t="shared" si="0"/>
        <v>44604</v>
      </c>
      <c r="E19" s="77"/>
      <c r="F19" s="78"/>
      <c r="G19" s="79">
        <f t="shared" si="1"/>
        <v>0</v>
      </c>
      <c r="H19" s="60"/>
      <c r="I19" s="61"/>
      <c r="J19" s="80">
        <f t="shared" si="3"/>
        <v>0</v>
      </c>
      <c r="K19" s="81">
        <f t="shared" si="4"/>
        <v>0</v>
      </c>
      <c r="L19" s="79">
        <f t="shared" si="2"/>
        <v>0</v>
      </c>
    </row>
    <row r="20" spans="2:12" x14ac:dyDescent="0.2">
      <c r="B20">
        <v>13</v>
      </c>
      <c r="D20" s="1">
        <f t="shared" si="0"/>
        <v>44605</v>
      </c>
      <c r="E20" s="77"/>
      <c r="F20" s="78"/>
      <c r="G20" s="79">
        <f t="shared" si="1"/>
        <v>0</v>
      </c>
      <c r="H20" s="60"/>
      <c r="I20" s="61"/>
      <c r="J20" s="80">
        <f t="shared" si="3"/>
        <v>0</v>
      </c>
      <c r="K20" s="81">
        <f t="shared" si="4"/>
        <v>0</v>
      </c>
      <c r="L20" s="79">
        <f t="shared" si="2"/>
        <v>0</v>
      </c>
    </row>
    <row r="21" spans="2:12" x14ac:dyDescent="0.2">
      <c r="B21">
        <v>14</v>
      </c>
      <c r="D21" s="1">
        <f t="shared" si="0"/>
        <v>44606</v>
      </c>
      <c r="E21" s="77"/>
      <c r="F21" s="78"/>
      <c r="G21" s="79">
        <f t="shared" si="1"/>
        <v>0</v>
      </c>
      <c r="H21" s="60"/>
      <c r="I21" s="61"/>
      <c r="J21" s="80">
        <f t="shared" si="3"/>
        <v>0</v>
      </c>
      <c r="K21" s="81">
        <f t="shared" si="4"/>
        <v>0</v>
      </c>
      <c r="L21" s="79">
        <f t="shared" si="2"/>
        <v>0</v>
      </c>
    </row>
    <row r="22" spans="2:12" x14ac:dyDescent="0.2">
      <c r="B22">
        <v>15</v>
      </c>
      <c r="D22" s="1">
        <f t="shared" si="0"/>
        <v>44607</v>
      </c>
      <c r="E22" s="77"/>
      <c r="F22" s="78"/>
      <c r="G22" s="79">
        <f t="shared" si="1"/>
        <v>0</v>
      </c>
      <c r="H22" s="60"/>
      <c r="I22" s="61"/>
      <c r="J22" s="80">
        <f t="shared" si="3"/>
        <v>0</v>
      </c>
      <c r="K22" s="81">
        <f t="shared" si="4"/>
        <v>0</v>
      </c>
      <c r="L22" s="79">
        <f t="shared" si="2"/>
        <v>0</v>
      </c>
    </row>
    <row r="23" spans="2:12" x14ac:dyDescent="0.2">
      <c r="B23">
        <v>16</v>
      </c>
      <c r="D23" s="1">
        <f t="shared" si="0"/>
        <v>44608</v>
      </c>
      <c r="E23" s="77"/>
      <c r="F23" s="78"/>
      <c r="G23" s="79">
        <f t="shared" si="1"/>
        <v>0</v>
      </c>
      <c r="H23" s="60"/>
      <c r="I23" s="61"/>
      <c r="J23" s="80">
        <f t="shared" si="3"/>
        <v>0</v>
      </c>
      <c r="K23" s="81">
        <f t="shared" si="4"/>
        <v>0</v>
      </c>
      <c r="L23" s="79">
        <f t="shared" si="2"/>
        <v>0</v>
      </c>
    </row>
    <row r="24" spans="2:12" x14ac:dyDescent="0.2">
      <c r="B24">
        <v>17</v>
      </c>
      <c r="D24" s="1">
        <f t="shared" si="0"/>
        <v>44609</v>
      </c>
      <c r="E24" s="77"/>
      <c r="F24" s="78"/>
      <c r="G24" s="79">
        <f t="shared" si="1"/>
        <v>0</v>
      </c>
      <c r="H24" s="60"/>
      <c r="I24" s="61"/>
      <c r="J24" s="80">
        <f t="shared" si="3"/>
        <v>0</v>
      </c>
      <c r="K24" s="81">
        <f t="shared" si="4"/>
        <v>0</v>
      </c>
      <c r="L24" s="79">
        <f t="shared" si="2"/>
        <v>0</v>
      </c>
    </row>
    <row r="25" spans="2:12" x14ac:dyDescent="0.2">
      <c r="B25">
        <v>18</v>
      </c>
      <c r="D25" s="1">
        <f t="shared" si="0"/>
        <v>44610</v>
      </c>
      <c r="E25" s="77"/>
      <c r="F25" s="78"/>
      <c r="G25" s="79">
        <f t="shared" si="1"/>
        <v>0</v>
      </c>
      <c r="H25" s="60"/>
      <c r="I25" s="61"/>
      <c r="J25" s="80">
        <f t="shared" si="3"/>
        <v>0</v>
      </c>
      <c r="K25" s="81">
        <f t="shared" si="4"/>
        <v>0</v>
      </c>
      <c r="L25" s="79">
        <f t="shared" si="2"/>
        <v>0</v>
      </c>
    </row>
    <row r="26" spans="2:12" x14ac:dyDescent="0.2">
      <c r="B26">
        <v>19</v>
      </c>
      <c r="D26" s="1">
        <f t="shared" si="0"/>
        <v>44611</v>
      </c>
      <c r="E26" s="77"/>
      <c r="F26" s="78"/>
      <c r="G26" s="79">
        <f t="shared" si="1"/>
        <v>0</v>
      </c>
      <c r="H26" s="60"/>
      <c r="I26" s="61"/>
      <c r="J26" s="80">
        <f t="shared" si="3"/>
        <v>0</v>
      </c>
      <c r="K26" s="81">
        <f t="shared" si="4"/>
        <v>0</v>
      </c>
      <c r="L26" s="79">
        <f t="shared" si="2"/>
        <v>0</v>
      </c>
    </row>
    <row r="27" spans="2:12" x14ac:dyDescent="0.2">
      <c r="B27">
        <v>20</v>
      </c>
      <c r="D27" s="1">
        <f t="shared" si="0"/>
        <v>44612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3"/>
        <v>0</v>
      </c>
      <c r="K27" s="81">
        <f t="shared" si="4"/>
        <v>0</v>
      </c>
      <c r="L27" s="79">
        <f t="shared" si="2"/>
        <v>0</v>
      </c>
    </row>
    <row r="28" spans="2:12" x14ac:dyDescent="0.2">
      <c r="B28">
        <v>21</v>
      </c>
      <c r="D28" s="1">
        <f t="shared" si="0"/>
        <v>44613</v>
      </c>
      <c r="E28" s="77"/>
      <c r="F28" s="78"/>
      <c r="G28" s="79">
        <f t="shared" si="1"/>
        <v>0</v>
      </c>
      <c r="H28" s="60"/>
      <c r="I28" s="61"/>
      <c r="J28" s="80">
        <f t="shared" si="3"/>
        <v>0</v>
      </c>
      <c r="K28" s="81">
        <f t="shared" si="4"/>
        <v>0</v>
      </c>
      <c r="L28" s="79">
        <f t="shared" si="2"/>
        <v>0</v>
      </c>
    </row>
    <row r="29" spans="2:12" x14ac:dyDescent="0.2">
      <c r="B29">
        <v>22</v>
      </c>
      <c r="D29" s="1">
        <f t="shared" si="0"/>
        <v>44614</v>
      </c>
      <c r="E29" s="77"/>
      <c r="F29" s="78"/>
      <c r="G29" s="79">
        <f t="shared" si="1"/>
        <v>0</v>
      </c>
      <c r="H29" s="60"/>
      <c r="I29" s="61"/>
      <c r="J29" s="80">
        <f t="shared" si="3"/>
        <v>0</v>
      </c>
      <c r="K29" s="81">
        <f t="shared" si="4"/>
        <v>0</v>
      </c>
      <c r="L29" s="79">
        <f t="shared" si="2"/>
        <v>0</v>
      </c>
    </row>
    <row r="30" spans="2:12" x14ac:dyDescent="0.2">
      <c r="B30">
        <v>23</v>
      </c>
      <c r="D30" s="1">
        <f t="shared" si="0"/>
        <v>44615</v>
      </c>
      <c r="E30" s="77"/>
      <c r="F30" s="78"/>
      <c r="G30" s="79">
        <f t="shared" si="1"/>
        <v>0</v>
      </c>
      <c r="H30" s="60"/>
      <c r="I30" s="61"/>
      <c r="J30" s="80">
        <f t="shared" si="3"/>
        <v>0</v>
      </c>
      <c r="K30" s="81">
        <f t="shared" si="4"/>
        <v>0</v>
      </c>
      <c r="L30" s="79">
        <f t="shared" si="2"/>
        <v>0</v>
      </c>
    </row>
    <row r="31" spans="2:12" x14ac:dyDescent="0.2">
      <c r="B31">
        <v>24</v>
      </c>
      <c r="D31" s="1">
        <f t="shared" si="0"/>
        <v>44616</v>
      </c>
      <c r="E31" s="77"/>
      <c r="F31" s="78"/>
      <c r="G31" s="79">
        <f t="shared" si="1"/>
        <v>0</v>
      </c>
      <c r="H31" s="60"/>
      <c r="I31" s="61"/>
      <c r="J31" s="80">
        <f t="shared" si="3"/>
        <v>0</v>
      </c>
      <c r="K31" s="81">
        <f t="shared" si="4"/>
        <v>0</v>
      </c>
      <c r="L31" s="79">
        <f t="shared" si="2"/>
        <v>0</v>
      </c>
    </row>
    <row r="32" spans="2:12" x14ac:dyDescent="0.2">
      <c r="B32">
        <v>25</v>
      </c>
      <c r="D32" s="1">
        <f t="shared" si="0"/>
        <v>44617</v>
      </c>
      <c r="E32" s="77"/>
      <c r="F32" s="78"/>
      <c r="G32" s="79">
        <f t="shared" si="1"/>
        <v>0</v>
      </c>
      <c r="H32" s="60"/>
      <c r="I32" s="61"/>
      <c r="J32" s="80">
        <f t="shared" si="3"/>
        <v>0</v>
      </c>
      <c r="K32" s="81">
        <f t="shared" si="4"/>
        <v>0</v>
      </c>
      <c r="L32" s="79">
        <f t="shared" si="2"/>
        <v>0</v>
      </c>
    </row>
    <row r="33" spans="2:12" x14ac:dyDescent="0.2">
      <c r="B33">
        <v>26</v>
      </c>
      <c r="D33" s="1">
        <f t="shared" si="0"/>
        <v>44618</v>
      </c>
      <c r="E33" s="77"/>
      <c r="F33" s="78"/>
      <c r="G33" s="79">
        <f t="shared" si="1"/>
        <v>0</v>
      </c>
      <c r="H33" s="60"/>
      <c r="I33" s="61"/>
      <c r="J33" s="80">
        <f t="shared" si="3"/>
        <v>0</v>
      </c>
      <c r="K33" s="81">
        <f t="shared" si="4"/>
        <v>0</v>
      </c>
      <c r="L33" s="79">
        <f t="shared" si="2"/>
        <v>0</v>
      </c>
    </row>
    <row r="34" spans="2:12" x14ac:dyDescent="0.2">
      <c r="B34">
        <v>27</v>
      </c>
      <c r="D34" s="1">
        <f t="shared" si="0"/>
        <v>44619</v>
      </c>
      <c r="E34" s="77"/>
      <c r="F34" s="78"/>
      <c r="G34" s="79">
        <f t="shared" si="1"/>
        <v>0</v>
      </c>
      <c r="H34" s="60"/>
      <c r="I34" s="61"/>
      <c r="J34" s="80">
        <f t="shared" si="3"/>
        <v>0</v>
      </c>
      <c r="K34" s="81">
        <f t="shared" si="4"/>
        <v>0</v>
      </c>
      <c r="L34" s="79">
        <f t="shared" si="2"/>
        <v>0</v>
      </c>
    </row>
    <row r="35" spans="2:12" x14ac:dyDescent="0.2">
      <c r="B35">
        <v>28</v>
      </c>
      <c r="D35" s="1">
        <f t="shared" si="0"/>
        <v>44620</v>
      </c>
      <c r="E35" s="77"/>
      <c r="F35" s="78"/>
      <c r="G35" s="79">
        <f t="shared" si="1"/>
        <v>0</v>
      </c>
      <c r="H35" s="60"/>
      <c r="I35" s="61"/>
      <c r="J35" s="80">
        <f t="shared" si="3"/>
        <v>0</v>
      </c>
      <c r="K35" s="81">
        <f t="shared" si="4"/>
        <v>0</v>
      </c>
      <c r="L35" s="79">
        <f t="shared" si="2"/>
        <v>0</v>
      </c>
    </row>
    <row r="36" spans="2:12" x14ac:dyDescent="0.2">
      <c r="B36">
        <v>29</v>
      </c>
      <c r="D36" s="1" t="str">
        <f>IF(MONTH(D35+1)=2,D35+1,"")</f>
        <v/>
      </c>
      <c r="E36" s="77"/>
      <c r="F36" s="78"/>
      <c r="G36" s="79">
        <f t="shared" si="1"/>
        <v>0</v>
      </c>
      <c r="H36" s="60"/>
      <c r="I36" s="61"/>
      <c r="J36" s="80">
        <f t="shared" si="3"/>
        <v>0</v>
      </c>
      <c r="K36" s="81">
        <f t="shared" si="4"/>
        <v>0</v>
      </c>
      <c r="L36" s="79">
        <f t="shared" si="2"/>
        <v>0</v>
      </c>
    </row>
    <row r="37" spans="2:12" x14ac:dyDescent="0.2">
      <c r="B37">
        <v>30</v>
      </c>
      <c r="D37" s="1"/>
      <c r="E37" s="77"/>
      <c r="F37" s="78"/>
      <c r="G37" s="79">
        <f t="shared" si="1"/>
        <v>0</v>
      </c>
      <c r="H37" s="58"/>
      <c r="I37" s="59"/>
      <c r="J37" s="82"/>
      <c r="K37" s="83"/>
      <c r="L37" s="79">
        <f t="shared" si="2"/>
        <v>0</v>
      </c>
    </row>
    <row r="38" spans="2:12" x14ac:dyDescent="0.2">
      <c r="B38">
        <v>31</v>
      </c>
      <c r="D38" s="1"/>
      <c r="E38" s="77"/>
      <c r="F38" s="78"/>
      <c r="G38" s="79">
        <f t="shared" si="1"/>
        <v>0</v>
      </c>
      <c r="H38" s="58"/>
      <c r="I38" s="59"/>
      <c r="J38" s="82"/>
      <c r="K38" s="83"/>
      <c r="L38" s="79">
        <f t="shared" si="2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J8Jap973IQ33GG0rOeoTxkRIN0f99nvhK6/g8YGo0H6lP7J6Ejp6+WfZ8e3lWStwUhnMXdkZjXTZHRpHuC0x2w==" saltValue="ztkBsWgAMUDe6vwwRmDJhQ==" spinCount="100000" sheet="1" objects="1" scenarios="1"/>
  <mergeCells count="6">
    <mergeCell ref="E7:F7"/>
    <mergeCell ref="J7:K7"/>
    <mergeCell ref="J6:L6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8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DE63-6520-824E-9097-0DA17F3A1BD2}">
  <sheetPr codeName="Tabelle4">
    <pageSetUpPr fitToPage="1"/>
  </sheetPr>
  <dimension ref="B3:L58"/>
  <sheetViews>
    <sheetView showGridLines="0" showZeros="0" topLeftCell="C1" workbookViewId="0">
      <selection activeCell="H10" sqref="H10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15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3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8" si="0">DATE(C$5,C$6,B8)</f>
        <v>44621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8" si="2">+E8</f>
        <v>0</v>
      </c>
      <c r="K8" s="81">
        <f t="shared" ref="K8:K38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44622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44623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44624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44625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44626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44627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44628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44629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44630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44631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44632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44633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44634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44635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44636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44637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44638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44639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44640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44641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44642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44643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44644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44645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44646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44647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44648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44649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44650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>
        <f t="shared" si="0"/>
        <v>44651</v>
      </c>
      <c r="E38" s="77"/>
      <c r="F38" s="78"/>
      <c r="G38" s="79">
        <f t="shared" si="1"/>
        <v>0</v>
      </c>
      <c r="H38" s="60"/>
      <c r="I38" s="61"/>
      <c r="J38" s="80">
        <f t="shared" si="2"/>
        <v>0</v>
      </c>
      <c r="K38" s="81">
        <f t="shared" si="3"/>
        <v>0</v>
      </c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7V6JFtMeMkD6AQE8hsOUWz6IYGBg8lFcV8qipKu5GdC2VnGbHO//spVwG12qsaeAValokpJFYaPIMP+6Jw9Q7w==" saltValue="pubEC/0kFj3JhZUVfoPbsA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5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962A-F96A-1C47-AF9A-95EA6BC24BF2}">
  <sheetPr codeName="Tabelle5">
    <pageSetUpPr fitToPage="1"/>
  </sheetPr>
  <dimension ref="B3:L58"/>
  <sheetViews>
    <sheetView showGridLines="0" showZeros="0" topLeftCell="C1" workbookViewId="0">
      <selection activeCell="G39" sqref="G3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16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4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7" si="0">DATE(C$5,C$6,B8)</f>
        <v>44652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7" si="2">+E8</f>
        <v>0</v>
      </c>
      <c r="K8" s="81">
        <f t="shared" ref="K8:K37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44653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44654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44655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44656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44657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44658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44659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44660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44661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44662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44663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44664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44665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44666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44667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44668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44669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44670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44671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44672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44673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44674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44675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44676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44677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44678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44679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44680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44681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/>
      <c r="E38" s="77"/>
      <c r="F38" s="78"/>
      <c r="G38" s="79">
        <f t="shared" si="1"/>
        <v>0</v>
      </c>
      <c r="H38" s="58"/>
      <c r="I38" s="59"/>
      <c r="J38" s="82"/>
      <c r="K38" s="83"/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y511/adoopTSK+ywDSJD+u1TfxVVs56/VUAaGijb3n9lVkN4Ws7zQihmE1VqXyQ1+o4T1Tb2ZrU2uPOBuJgZNg==" saltValue="PQZZtkMVv3BXyFsc0PyZIQ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5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9AB7-546E-B94F-B9F7-C0ACB8671EF8}">
  <sheetPr codeName="Tabelle6">
    <pageSetUpPr fitToPage="1"/>
  </sheetPr>
  <dimension ref="B3:L58"/>
  <sheetViews>
    <sheetView showGridLines="0" showZeros="0" topLeftCell="C1" workbookViewId="0">
      <selection activeCell="Q19" sqref="Q1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17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5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8" si="0">DATE(C$5,C$6,B8)</f>
        <v>44682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8" si="2">+E8</f>
        <v>0</v>
      </c>
      <c r="K8" s="81">
        <f t="shared" ref="K8:K38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44683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44684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44685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44686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44687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44688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44689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44690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44691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44692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44693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44694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44695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44696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44697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44698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44699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44700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44701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44702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44703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44704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44705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44706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44707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44708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44709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44710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44711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>
        <f t="shared" si="0"/>
        <v>44712</v>
      </c>
      <c r="E38" s="77"/>
      <c r="F38" s="78"/>
      <c r="G38" s="79">
        <f t="shared" si="1"/>
        <v>0</v>
      </c>
      <c r="H38" s="60"/>
      <c r="I38" s="61"/>
      <c r="J38" s="80">
        <f t="shared" si="2"/>
        <v>0</v>
      </c>
      <c r="K38" s="81">
        <f t="shared" si="3"/>
        <v>0</v>
      </c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wp4krPR/rk0TE4Ensbrzbo4v0tZgnvgpS05hGRAbbequTUbK5ciBCPMsD+56YJTAxkhDWWTgjizwaes3jo1wnA==" saltValue="EpNBtApL5SXX0CHPt6b6eg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51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25F13-05EE-754F-B5FC-144AEC67F99F}">
  <sheetPr codeName="Tabelle7">
    <pageSetUpPr fitToPage="1"/>
  </sheetPr>
  <dimension ref="B3:L58"/>
  <sheetViews>
    <sheetView showGridLines="0" showZeros="0" topLeftCell="C7" workbookViewId="0">
      <selection activeCell="G39" sqref="G39"/>
    </sheetView>
  </sheetViews>
  <sheetFormatPr baseColWidth="10" defaultRowHeight="16" x14ac:dyDescent="0.2"/>
  <cols>
    <col min="1" max="1" width="0" hidden="1" customWidth="1"/>
    <col min="2" max="2" width="6.1640625" hidden="1" customWidth="1"/>
    <col min="3" max="3" width="6.5" customWidth="1"/>
    <col min="4" max="4" width="27.1640625" customWidth="1"/>
    <col min="5" max="5" width="11.1640625" customWidth="1"/>
    <col min="6" max="6" width="10.33203125" customWidth="1"/>
    <col min="7" max="7" width="8" customWidth="1"/>
    <col min="10" max="10" width="10.83203125" customWidth="1"/>
    <col min="11" max="11" width="11.83203125" customWidth="1"/>
    <col min="12" max="12" width="8.83203125" customWidth="1"/>
  </cols>
  <sheetData>
    <row r="3" spans="2:12" ht="21" x14ac:dyDescent="0.25">
      <c r="D3" s="103" t="s">
        <v>34</v>
      </c>
      <c r="E3" s="103"/>
      <c r="F3" s="103"/>
      <c r="G3" s="103"/>
      <c r="H3" s="103"/>
      <c r="I3" s="103"/>
      <c r="J3" s="103"/>
      <c r="K3" s="103"/>
      <c r="L3" s="103"/>
    </row>
    <row r="4" spans="2:12" ht="21" x14ac:dyDescent="0.25">
      <c r="D4" s="103" t="s">
        <v>18</v>
      </c>
      <c r="E4" s="103"/>
      <c r="F4" s="103"/>
      <c r="G4" s="103"/>
      <c r="H4" s="103"/>
      <c r="I4" s="103"/>
      <c r="J4" s="103"/>
      <c r="K4" s="103"/>
      <c r="L4" s="103"/>
    </row>
    <row r="5" spans="2:12" ht="17" thickBot="1" x14ac:dyDescent="0.25">
      <c r="B5" t="s">
        <v>0</v>
      </c>
      <c r="C5" s="20">
        <f>+Basiseingabe!E7</f>
        <v>2022</v>
      </c>
    </row>
    <row r="6" spans="2:12" ht="17" thickBot="1" x14ac:dyDescent="0.25">
      <c r="B6" t="s">
        <v>1</v>
      </c>
      <c r="C6" s="20">
        <v>6</v>
      </c>
      <c r="E6" s="104" t="s">
        <v>10</v>
      </c>
      <c r="F6" s="105"/>
      <c r="G6" s="105"/>
      <c r="H6" s="105"/>
      <c r="I6" s="106"/>
      <c r="J6" s="107" t="s">
        <v>9</v>
      </c>
      <c r="K6" s="107"/>
      <c r="L6" s="108"/>
    </row>
    <row r="7" spans="2:12" ht="56" customHeight="1" x14ac:dyDescent="0.2">
      <c r="D7" s="2" t="s">
        <v>2</v>
      </c>
      <c r="E7" s="98" t="s">
        <v>81</v>
      </c>
      <c r="F7" s="98"/>
      <c r="G7" s="8" t="s">
        <v>4</v>
      </c>
      <c r="H7" s="21" t="s">
        <v>32</v>
      </c>
      <c r="I7" s="21" t="s">
        <v>78</v>
      </c>
      <c r="J7" s="98" t="s">
        <v>5</v>
      </c>
      <c r="K7" s="98"/>
      <c r="L7" s="8" t="s">
        <v>4</v>
      </c>
    </row>
    <row r="8" spans="2:12" x14ac:dyDescent="0.2">
      <c r="B8">
        <v>1</v>
      </c>
      <c r="D8" s="1">
        <f t="shared" ref="D8:D37" si="0">DATE(C$5,C$6,B8)</f>
        <v>44713</v>
      </c>
      <c r="E8" s="77"/>
      <c r="F8" s="78"/>
      <c r="G8" s="79">
        <f t="shared" ref="G8:G38" si="1">+(F8-E8)*24</f>
        <v>0</v>
      </c>
      <c r="H8" s="60"/>
      <c r="I8" s="61"/>
      <c r="J8" s="80">
        <f t="shared" ref="J8:J37" si="2">+E8</f>
        <v>0</v>
      </c>
      <c r="K8" s="81">
        <f t="shared" ref="K8:K37" si="3">+F8</f>
        <v>0</v>
      </c>
      <c r="L8" s="79">
        <f t="shared" ref="L8:L38" si="4">+(K8-J8)*24</f>
        <v>0</v>
      </c>
    </row>
    <row r="9" spans="2:12" x14ac:dyDescent="0.2">
      <c r="B9">
        <v>2</v>
      </c>
      <c r="D9" s="1">
        <f t="shared" si="0"/>
        <v>44714</v>
      </c>
      <c r="E9" s="77"/>
      <c r="F9" s="78"/>
      <c r="G9" s="79">
        <f t="shared" si="1"/>
        <v>0</v>
      </c>
      <c r="H9" s="60"/>
      <c r="I9" s="61"/>
      <c r="J9" s="80">
        <f t="shared" si="2"/>
        <v>0</v>
      </c>
      <c r="K9" s="81">
        <f t="shared" si="3"/>
        <v>0</v>
      </c>
      <c r="L9" s="79">
        <f t="shared" si="4"/>
        <v>0</v>
      </c>
    </row>
    <row r="10" spans="2:12" x14ac:dyDescent="0.2">
      <c r="B10">
        <v>3</v>
      </c>
      <c r="D10" s="1">
        <f t="shared" si="0"/>
        <v>44715</v>
      </c>
      <c r="E10" s="77"/>
      <c r="F10" s="78"/>
      <c r="G10" s="79">
        <f t="shared" si="1"/>
        <v>0</v>
      </c>
      <c r="H10" s="60"/>
      <c r="I10" s="61"/>
      <c r="J10" s="80">
        <f t="shared" si="2"/>
        <v>0</v>
      </c>
      <c r="K10" s="81">
        <f t="shared" si="3"/>
        <v>0</v>
      </c>
      <c r="L10" s="79">
        <f t="shared" si="4"/>
        <v>0</v>
      </c>
    </row>
    <row r="11" spans="2:12" x14ac:dyDescent="0.2">
      <c r="B11">
        <v>4</v>
      </c>
      <c r="D11" s="1">
        <f t="shared" si="0"/>
        <v>44716</v>
      </c>
      <c r="E11" s="77"/>
      <c r="F11" s="78"/>
      <c r="G11" s="79">
        <f t="shared" si="1"/>
        <v>0</v>
      </c>
      <c r="H11" s="60"/>
      <c r="I11" s="61"/>
      <c r="J11" s="80">
        <f>+E11</f>
        <v>0</v>
      </c>
      <c r="K11" s="81">
        <f t="shared" si="3"/>
        <v>0</v>
      </c>
      <c r="L11" s="79">
        <f t="shared" si="4"/>
        <v>0</v>
      </c>
    </row>
    <row r="12" spans="2:12" x14ac:dyDescent="0.2">
      <c r="B12">
        <v>5</v>
      </c>
      <c r="D12" s="1">
        <f t="shared" si="0"/>
        <v>44717</v>
      </c>
      <c r="E12" s="77"/>
      <c r="F12" s="78"/>
      <c r="G12" s="79">
        <f t="shared" si="1"/>
        <v>0</v>
      </c>
      <c r="H12" s="60"/>
      <c r="I12" s="61"/>
      <c r="J12" s="80">
        <f t="shared" si="2"/>
        <v>0</v>
      </c>
      <c r="K12" s="81">
        <f t="shared" si="3"/>
        <v>0</v>
      </c>
      <c r="L12" s="79">
        <f t="shared" si="4"/>
        <v>0</v>
      </c>
    </row>
    <row r="13" spans="2:12" x14ac:dyDescent="0.2">
      <c r="B13">
        <v>6</v>
      </c>
      <c r="D13" s="1">
        <f t="shared" si="0"/>
        <v>44718</v>
      </c>
      <c r="E13" s="77"/>
      <c r="F13" s="78"/>
      <c r="G13" s="79">
        <f t="shared" si="1"/>
        <v>0</v>
      </c>
      <c r="H13" s="60"/>
      <c r="I13" s="61"/>
      <c r="J13" s="80">
        <f t="shared" si="2"/>
        <v>0</v>
      </c>
      <c r="K13" s="81">
        <f t="shared" si="3"/>
        <v>0</v>
      </c>
      <c r="L13" s="79">
        <f t="shared" si="4"/>
        <v>0</v>
      </c>
    </row>
    <row r="14" spans="2:12" x14ac:dyDescent="0.2">
      <c r="B14">
        <v>7</v>
      </c>
      <c r="D14" s="1">
        <f t="shared" si="0"/>
        <v>44719</v>
      </c>
      <c r="E14" s="77"/>
      <c r="F14" s="78"/>
      <c r="G14" s="79">
        <f t="shared" si="1"/>
        <v>0</v>
      </c>
      <c r="H14" s="60"/>
      <c r="I14" s="61"/>
      <c r="J14" s="80">
        <f t="shared" si="2"/>
        <v>0</v>
      </c>
      <c r="K14" s="81">
        <f t="shared" si="3"/>
        <v>0</v>
      </c>
      <c r="L14" s="79">
        <f t="shared" si="4"/>
        <v>0</v>
      </c>
    </row>
    <row r="15" spans="2:12" x14ac:dyDescent="0.2">
      <c r="B15">
        <v>8</v>
      </c>
      <c r="D15" s="1">
        <f t="shared" si="0"/>
        <v>44720</v>
      </c>
      <c r="E15" s="77"/>
      <c r="F15" s="78"/>
      <c r="G15" s="79">
        <f t="shared" si="1"/>
        <v>0</v>
      </c>
      <c r="H15" s="60"/>
      <c r="I15" s="61"/>
      <c r="J15" s="80">
        <f t="shared" si="2"/>
        <v>0</v>
      </c>
      <c r="K15" s="81">
        <f t="shared" si="3"/>
        <v>0</v>
      </c>
      <c r="L15" s="79">
        <f t="shared" si="4"/>
        <v>0</v>
      </c>
    </row>
    <row r="16" spans="2:12" x14ac:dyDescent="0.2">
      <c r="B16">
        <v>9</v>
      </c>
      <c r="D16" s="1">
        <f t="shared" si="0"/>
        <v>44721</v>
      </c>
      <c r="E16" s="77"/>
      <c r="F16" s="78"/>
      <c r="G16" s="79">
        <f t="shared" si="1"/>
        <v>0</v>
      </c>
      <c r="H16" s="60"/>
      <c r="I16" s="61"/>
      <c r="J16" s="80">
        <f t="shared" si="2"/>
        <v>0</v>
      </c>
      <c r="K16" s="81">
        <f t="shared" si="3"/>
        <v>0</v>
      </c>
      <c r="L16" s="79">
        <f t="shared" si="4"/>
        <v>0</v>
      </c>
    </row>
    <row r="17" spans="2:12" x14ac:dyDescent="0.2">
      <c r="B17">
        <v>10</v>
      </c>
      <c r="D17" s="1">
        <f t="shared" si="0"/>
        <v>44722</v>
      </c>
      <c r="E17" s="77"/>
      <c r="F17" s="78"/>
      <c r="G17" s="79">
        <f t="shared" si="1"/>
        <v>0</v>
      </c>
      <c r="H17" s="60"/>
      <c r="I17" s="61"/>
      <c r="J17" s="80">
        <f t="shared" si="2"/>
        <v>0</v>
      </c>
      <c r="K17" s="81">
        <f t="shared" si="3"/>
        <v>0</v>
      </c>
      <c r="L17" s="79">
        <f t="shared" si="4"/>
        <v>0</v>
      </c>
    </row>
    <row r="18" spans="2:12" x14ac:dyDescent="0.2">
      <c r="B18">
        <v>11</v>
      </c>
      <c r="D18" s="1">
        <f t="shared" si="0"/>
        <v>44723</v>
      </c>
      <c r="E18" s="77"/>
      <c r="F18" s="78"/>
      <c r="G18" s="79">
        <f t="shared" si="1"/>
        <v>0</v>
      </c>
      <c r="H18" s="60"/>
      <c r="I18" s="61"/>
      <c r="J18" s="80">
        <f t="shared" si="2"/>
        <v>0</v>
      </c>
      <c r="K18" s="81">
        <f t="shared" si="3"/>
        <v>0</v>
      </c>
      <c r="L18" s="79">
        <f t="shared" si="4"/>
        <v>0</v>
      </c>
    </row>
    <row r="19" spans="2:12" x14ac:dyDescent="0.2">
      <c r="B19">
        <v>12</v>
      </c>
      <c r="D19" s="1">
        <f t="shared" si="0"/>
        <v>44724</v>
      </c>
      <c r="E19" s="77"/>
      <c r="F19" s="78"/>
      <c r="G19" s="79">
        <f t="shared" si="1"/>
        <v>0</v>
      </c>
      <c r="H19" s="60"/>
      <c r="I19" s="61"/>
      <c r="J19" s="80">
        <f t="shared" si="2"/>
        <v>0</v>
      </c>
      <c r="K19" s="81">
        <f t="shared" si="3"/>
        <v>0</v>
      </c>
      <c r="L19" s="79">
        <f t="shared" si="4"/>
        <v>0</v>
      </c>
    </row>
    <row r="20" spans="2:12" x14ac:dyDescent="0.2">
      <c r="B20">
        <v>13</v>
      </c>
      <c r="D20" s="1">
        <f t="shared" si="0"/>
        <v>44725</v>
      </c>
      <c r="E20" s="77"/>
      <c r="F20" s="78"/>
      <c r="G20" s="79">
        <f t="shared" si="1"/>
        <v>0</v>
      </c>
      <c r="H20" s="60"/>
      <c r="I20" s="61"/>
      <c r="J20" s="80">
        <f t="shared" si="2"/>
        <v>0</v>
      </c>
      <c r="K20" s="81">
        <f t="shared" si="3"/>
        <v>0</v>
      </c>
      <c r="L20" s="79">
        <f t="shared" si="4"/>
        <v>0</v>
      </c>
    </row>
    <row r="21" spans="2:12" x14ac:dyDescent="0.2">
      <c r="B21">
        <v>14</v>
      </c>
      <c r="D21" s="1">
        <f t="shared" si="0"/>
        <v>44726</v>
      </c>
      <c r="E21" s="77"/>
      <c r="F21" s="78"/>
      <c r="G21" s="79">
        <f t="shared" si="1"/>
        <v>0</v>
      </c>
      <c r="H21" s="60"/>
      <c r="I21" s="61"/>
      <c r="J21" s="80">
        <f t="shared" si="2"/>
        <v>0</v>
      </c>
      <c r="K21" s="81">
        <f t="shared" si="3"/>
        <v>0</v>
      </c>
      <c r="L21" s="79">
        <f t="shared" si="4"/>
        <v>0</v>
      </c>
    </row>
    <row r="22" spans="2:12" x14ac:dyDescent="0.2">
      <c r="B22">
        <v>15</v>
      </c>
      <c r="D22" s="1">
        <f t="shared" si="0"/>
        <v>44727</v>
      </c>
      <c r="E22" s="77"/>
      <c r="F22" s="78"/>
      <c r="G22" s="79">
        <f t="shared" si="1"/>
        <v>0</v>
      </c>
      <c r="H22" s="60"/>
      <c r="I22" s="61"/>
      <c r="J22" s="80">
        <f t="shared" si="2"/>
        <v>0</v>
      </c>
      <c r="K22" s="81">
        <f t="shared" si="3"/>
        <v>0</v>
      </c>
      <c r="L22" s="79">
        <f t="shared" si="4"/>
        <v>0</v>
      </c>
    </row>
    <row r="23" spans="2:12" x14ac:dyDescent="0.2">
      <c r="B23">
        <v>16</v>
      </c>
      <c r="D23" s="1">
        <f t="shared" si="0"/>
        <v>44728</v>
      </c>
      <c r="E23" s="77"/>
      <c r="F23" s="78"/>
      <c r="G23" s="79">
        <f t="shared" si="1"/>
        <v>0</v>
      </c>
      <c r="H23" s="60"/>
      <c r="I23" s="61"/>
      <c r="J23" s="80">
        <f t="shared" si="2"/>
        <v>0</v>
      </c>
      <c r="K23" s="81">
        <f t="shared" si="3"/>
        <v>0</v>
      </c>
      <c r="L23" s="79">
        <f t="shared" si="4"/>
        <v>0</v>
      </c>
    </row>
    <row r="24" spans="2:12" x14ac:dyDescent="0.2">
      <c r="B24">
        <v>17</v>
      </c>
      <c r="D24" s="1">
        <f t="shared" si="0"/>
        <v>44729</v>
      </c>
      <c r="E24" s="77"/>
      <c r="F24" s="78"/>
      <c r="G24" s="79">
        <f t="shared" si="1"/>
        <v>0</v>
      </c>
      <c r="H24" s="60"/>
      <c r="I24" s="61"/>
      <c r="J24" s="80">
        <f t="shared" si="2"/>
        <v>0</v>
      </c>
      <c r="K24" s="81">
        <f t="shared" si="3"/>
        <v>0</v>
      </c>
      <c r="L24" s="79">
        <f t="shared" si="4"/>
        <v>0</v>
      </c>
    </row>
    <row r="25" spans="2:12" x14ac:dyDescent="0.2">
      <c r="B25">
        <v>18</v>
      </c>
      <c r="D25" s="1">
        <f t="shared" si="0"/>
        <v>44730</v>
      </c>
      <c r="E25" s="77"/>
      <c r="F25" s="78"/>
      <c r="G25" s="79">
        <f t="shared" si="1"/>
        <v>0</v>
      </c>
      <c r="H25" s="60"/>
      <c r="I25" s="61"/>
      <c r="J25" s="80">
        <f t="shared" si="2"/>
        <v>0</v>
      </c>
      <c r="K25" s="81">
        <f t="shared" si="3"/>
        <v>0</v>
      </c>
      <c r="L25" s="79">
        <f t="shared" si="4"/>
        <v>0</v>
      </c>
    </row>
    <row r="26" spans="2:12" x14ac:dyDescent="0.2">
      <c r="B26">
        <v>19</v>
      </c>
      <c r="D26" s="1">
        <f t="shared" si="0"/>
        <v>44731</v>
      </c>
      <c r="E26" s="77"/>
      <c r="F26" s="78"/>
      <c r="G26" s="79">
        <f t="shared" si="1"/>
        <v>0</v>
      </c>
      <c r="H26" s="60"/>
      <c r="I26" s="61"/>
      <c r="J26" s="80">
        <f t="shared" si="2"/>
        <v>0</v>
      </c>
      <c r="K26" s="81">
        <f t="shared" si="3"/>
        <v>0</v>
      </c>
      <c r="L26" s="79">
        <f t="shared" si="4"/>
        <v>0</v>
      </c>
    </row>
    <row r="27" spans="2:12" x14ac:dyDescent="0.2">
      <c r="B27">
        <v>20</v>
      </c>
      <c r="D27" s="1">
        <f t="shared" si="0"/>
        <v>44732</v>
      </c>
      <c r="E27" s="77">
        <v>0</v>
      </c>
      <c r="F27" s="78">
        <v>0</v>
      </c>
      <c r="G27" s="79">
        <f t="shared" si="1"/>
        <v>0</v>
      </c>
      <c r="H27" s="60"/>
      <c r="I27" s="61"/>
      <c r="J27" s="80">
        <f t="shared" si="2"/>
        <v>0</v>
      </c>
      <c r="K27" s="81">
        <f t="shared" si="3"/>
        <v>0</v>
      </c>
      <c r="L27" s="79">
        <f t="shared" si="4"/>
        <v>0</v>
      </c>
    </row>
    <row r="28" spans="2:12" x14ac:dyDescent="0.2">
      <c r="B28">
        <v>21</v>
      </c>
      <c r="D28" s="1">
        <f t="shared" si="0"/>
        <v>44733</v>
      </c>
      <c r="E28" s="77"/>
      <c r="F28" s="78"/>
      <c r="G28" s="79">
        <f t="shared" si="1"/>
        <v>0</v>
      </c>
      <c r="H28" s="60"/>
      <c r="I28" s="61"/>
      <c r="J28" s="80">
        <f t="shared" si="2"/>
        <v>0</v>
      </c>
      <c r="K28" s="81">
        <f t="shared" si="3"/>
        <v>0</v>
      </c>
      <c r="L28" s="79">
        <f t="shared" si="4"/>
        <v>0</v>
      </c>
    </row>
    <row r="29" spans="2:12" x14ac:dyDescent="0.2">
      <c r="B29">
        <v>22</v>
      </c>
      <c r="D29" s="1">
        <f t="shared" si="0"/>
        <v>44734</v>
      </c>
      <c r="E29" s="77"/>
      <c r="F29" s="78"/>
      <c r="G29" s="79">
        <f t="shared" si="1"/>
        <v>0</v>
      </c>
      <c r="H29" s="60"/>
      <c r="I29" s="61"/>
      <c r="J29" s="80">
        <f t="shared" si="2"/>
        <v>0</v>
      </c>
      <c r="K29" s="81">
        <f t="shared" si="3"/>
        <v>0</v>
      </c>
      <c r="L29" s="79">
        <f t="shared" si="4"/>
        <v>0</v>
      </c>
    </row>
    <row r="30" spans="2:12" x14ac:dyDescent="0.2">
      <c r="B30">
        <v>23</v>
      </c>
      <c r="D30" s="1">
        <f t="shared" si="0"/>
        <v>44735</v>
      </c>
      <c r="E30" s="77"/>
      <c r="F30" s="78"/>
      <c r="G30" s="79">
        <f t="shared" si="1"/>
        <v>0</v>
      </c>
      <c r="H30" s="60"/>
      <c r="I30" s="61"/>
      <c r="J30" s="80">
        <f t="shared" si="2"/>
        <v>0</v>
      </c>
      <c r="K30" s="81">
        <f t="shared" si="3"/>
        <v>0</v>
      </c>
      <c r="L30" s="79">
        <f t="shared" si="4"/>
        <v>0</v>
      </c>
    </row>
    <row r="31" spans="2:12" x14ac:dyDescent="0.2">
      <c r="B31">
        <v>24</v>
      </c>
      <c r="D31" s="1">
        <f t="shared" si="0"/>
        <v>44736</v>
      </c>
      <c r="E31" s="77"/>
      <c r="F31" s="78"/>
      <c r="G31" s="79">
        <f t="shared" si="1"/>
        <v>0</v>
      </c>
      <c r="H31" s="60"/>
      <c r="I31" s="61"/>
      <c r="J31" s="80">
        <f t="shared" si="2"/>
        <v>0</v>
      </c>
      <c r="K31" s="81">
        <f t="shared" si="3"/>
        <v>0</v>
      </c>
      <c r="L31" s="79">
        <f t="shared" si="4"/>
        <v>0</v>
      </c>
    </row>
    <row r="32" spans="2:12" x14ac:dyDescent="0.2">
      <c r="B32">
        <v>25</v>
      </c>
      <c r="D32" s="1">
        <f t="shared" si="0"/>
        <v>44737</v>
      </c>
      <c r="E32" s="77"/>
      <c r="F32" s="78"/>
      <c r="G32" s="79">
        <f t="shared" si="1"/>
        <v>0</v>
      </c>
      <c r="H32" s="60"/>
      <c r="I32" s="61"/>
      <c r="J32" s="80">
        <f t="shared" si="2"/>
        <v>0</v>
      </c>
      <c r="K32" s="81">
        <f t="shared" si="3"/>
        <v>0</v>
      </c>
      <c r="L32" s="79">
        <f t="shared" si="4"/>
        <v>0</v>
      </c>
    </row>
    <row r="33" spans="2:12" x14ac:dyDescent="0.2">
      <c r="B33">
        <v>26</v>
      </c>
      <c r="D33" s="1">
        <f t="shared" si="0"/>
        <v>44738</v>
      </c>
      <c r="E33" s="77"/>
      <c r="F33" s="78"/>
      <c r="G33" s="79">
        <f t="shared" si="1"/>
        <v>0</v>
      </c>
      <c r="H33" s="60"/>
      <c r="I33" s="61"/>
      <c r="J33" s="80">
        <f t="shared" si="2"/>
        <v>0</v>
      </c>
      <c r="K33" s="81">
        <f t="shared" si="3"/>
        <v>0</v>
      </c>
      <c r="L33" s="79">
        <f t="shared" si="4"/>
        <v>0</v>
      </c>
    </row>
    <row r="34" spans="2:12" x14ac:dyDescent="0.2">
      <c r="B34">
        <v>27</v>
      </c>
      <c r="D34" s="1">
        <f t="shared" si="0"/>
        <v>44739</v>
      </c>
      <c r="E34" s="77"/>
      <c r="F34" s="78"/>
      <c r="G34" s="79">
        <f t="shared" si="1"/>
        <v>0</v>
      </c>
      <c r="H34" s="60"/>
      <c r="I34" s="61"/>
      <c r="J34" s="80">
        <f t="shared" si="2"/>
        <v>0</v>
      </c>
      <c r="K34" s="81">
        <f t="shared" si="3"/>
        <v>0</v>
      </c>
      <c r="L34" s="79">
        <f t="shared" si="4"/>
        <v>0</v>
      </c>
    </row>
    <row r="35" spans="2:12" x14ac:dyDescent="0.2">
      <c r="B35">
        <v>28</v>
      </c>
      <c r="D35" s="1">
        <f t="shared" si="0"/>
        <v>44740</v>
      </c>
      <c r="E35" s="77"/>
      <c r="F35" s="78"/>
      <c r="G35" s="79">
        <f t="shared" si="1"/>
        <v>0</v>
      </c>
      <c r="H35" s="60"/>
      <c r="I35" s="61"/>
      <c r="J35" s="80">
        <f t="shared" si="2"/>
        <v>0</v>
      </c>
      <c r="K35" s="81">
        <f t="shared" si="3"/>
        <v>0</v>
      </c>
      <c r="L35" s="79">
        <f t="shared" si="4"/>
        <v>0</v>
      </c>
    </row>
    <row r="36" spans="2:12" x14ac:dyDescent="0.2">
      <c r="B36">
        <v>29</v>
      </c>
      <c r="D36" s="1">
        <f t="shared" si="0"/>
        <v>44741</v>
      </c>
      <c r="E36" s="77"/>
      <c r="F36" s="78"/>
      <c r="G36" s="79">
        <f t="shared" si="1"/>
        <v>0</v>
      </c>
      <c r="H36" s="60"/>
      <c r="I36" s="61"/>
      <c r="J36" s="80">
        <f t="shared" si="2"/>
        <v>0</v>
      </c>
      <c r="K36" s="81">
        <f t="shared" si="3"/>
        <v>0</v>
      </c>
      <c r="L36" s="79">
        <f t="shared" si="4"/>
        <v>0</v>
      </c>
    </row>
    <row r="37" spans="2:12" x14ac:dyDescent="0.2">
      <c r="B37">
        <v>30</v>
      </c>
      <c r="D37" s="1">
        <f t="shared" si="0"/>
        <v>44742</v>
      </c>
      <c r="E37" s="77"/>
      <c r="F37" s="78"/>
      <c r="G37" s="79">
        <f t="shared" si="1"/>
        <v>0</v>
      </c>
      <c r="H37" s="60"/>
      <c r="I37" s="61"/>
      <c r="J37" s="80">
        <f t="shared" si="2"/>
        <v>0</v>
      </c>
      <c r="K37" s="81">
        <f t="shared" si="3"/>
        <v>0</v>
      </c>
      <c r="L37" s="79">
        <f t="shared" si="4"/>
        <v>0</v>
      </c>
    </row>
    <row r="38" spans="2:12" x14ac:dyDescent="0.2">
      <c r="B38">
        <v>31</v>
      </c>
      <c r="D38" s="1"/>
      <c r="E38" s="77"/>
      <c r="F38" s="78"/>
      <c r="G38" s="79">
        <f t="shared" si="1"/>
        <v>0</v>
      </c>
      <c r="H38" s="58"/>
      <c r="I38" s="59"/>
      <c r="J38" s="82"/>
      <c r="K38" s="83"/>
      <c r="L38" s="79">
        <f t="shared" si="4"/>
        <v>0</v>
      </c>
    </row>
    <row r="39" spans="2:12" x14ac:dyDescent="0.2">
      <c r="D39" s="3" t="s">
        <v>12</v>
      </c>
      <c r="E39" s="4"/>
      <c r="F39" s="5"/>
      <c r="G39" s="79">
        <f>SUM(G7:G38)</f>
        <v>0</v>
      </c>
      <c r="H39" s="22">
        <f>SUM(H8:H38)</f>
        <v>0</v>
      </c>
      <c r="I39" s="49">
        <f>SUM(I8:I38)</f>
        <v>0</v>
      </c>
      <c r="J39" s="4"/>
      <c r="K39" s="5"/>
      <c r="L39" s="3"/>
    </row>
    <row r="40" spans="2:12" x14ac:dyDescent="0.2">
      <c r="D40" s="23"/>
      <c r="E40" s="24"/>
      <c r="F40" s="23"/>
      <c r="G40" s="23"/>
      <c r="H40" s="23"/>
      <c r="I40" s="23"/>
      <c r="J40" s="24"/>
      <c r="K40" s="23"/>
      <c r="L40" s="23"/>
    </row>
    <row r="41" spans="2:12" x14ac:dyDescent="0.2">
      <c r="E41" s="52" t="s">
        <v>10</v>
      </c>
      <c r="F41" s="52"/>
      <c r="G41" s="52"/>
      <c r="H41" s="52"/>
      <c r="I41" s="52" t="s">
        <v>38</v>
      </c>
    </row>
    <row r="42" spans="2:12" x14ac:dyDescent="0.2">
      <c r="D42" s="26" t="s">
        <v>59</v>
      </c>
      <c r="E42" s="12" t="str">
        <f>+Basiseingabe!E12</f>
        <v>Petra Müller</v>
      </c>
      <c r="I42" t="str">
        <f>+Basiseingabe!G12</f>
        <v>Michaela Müller</v>
      </c>
    </row>
    <row r="43" spans="2:12" x14ac:dyDescent="0.2">
      <c r="D43" s="26" t="s">
        <v>60</v>
      </c>
      <c r="E43" t="str">
        <f>+Basiseingabe!E13</f>
        <v>Muster Strasse 3</v>
      </c>
      <c r="I43" t="str">
        <f>+Basiseingabe!G13</f>
        <v>Beispielweg 3</v>
      </c>
    </row>
    <row r="44" spans="2:12" x14ac:dyDescent="0.2">
      <c r="D44" s="26" t="s">
        <v>61</v>
      </c>
      <c r="E44" t="str">
        <f>+Basiseingabe!E14</f>
        <v>12345 Musterstadt</v>
      </c>
      <c r="I44" t="str">
        <f>+Basiseingabe!G14</f>
        <v>54321 Beispielhausen</v>
      </c>
    </row>
    <row r="45" spans="2:12" x14ac:dyDescent="0.2">
      <c r="D45" s="41" t="s">
        <v>57</v>
      </c>
      <c r="E45" t="str">
        <f>+Basiseingabe!E18</f>
        <v>nicht verwandt/verschwägert</v>
      </c>
      <c r="I45" t="s">
        <v>62</v>
      </c>
      <c r="K45" t="str">
        <f>+Basiseingabe!G16</f>
        <v>Sonstige Gründe</v>
      </c>
    </row>
    <row r="46" spans="2:12" x14ac:dyDescent="0.2">
      <c r="D46" s="54" t="s">
        <v>58</v>
      </c>
      <c r="E46" s="7" t="str">
        <f>+Basiseingabe!E19</f>
        <v>lebt nicht im selben Haushalt</v>
      </c>
      <c r="F46" s="7"/>
      <c r="G46" s="7"/>
      <c r="H46" s="7"/>
      <c r="I46" s="7"/>
      <c r="J46" s="7"/>
      <c r="K46" s="7"/>
      <c r="L46" s="7"/>
    </row>
    <row r="47" spans="2:12" x14ac:dyDescent="0.2">
      <c r="D47" s="26" t="s">
        <v>6</v>
      </c>
      <c r="E47" s="13">
        <f>+Basiseingabe!E21</f>
        <v>32</v>
      </c>
    </row>
    <row r="48" spans="2:12" x14ac:dyDescent="0.2">
      <c r="D48" s="26" t="s">
        <v>55</v>
      </c>
      <c r="E48" s="6">
        <f>+E47*G39</f>
        <v>0</v>
      </c>
    </row>
    <row r="49" spans="4:12" x14ac:dyDescent="0.2">
      <c r="D49" s="26" t="s">
        <v>29</v>
      </c>
      <c r="E49" s="6">
        <f>+H39*0.2</f>
        <v>0</v>
      </c>
    </row>
    <row r="50" spans="4:12" x14ac:dyDescent="0.2">
      <c r="D50" s="26" t="s">
        <v>30</v>
      </c>
      <c r="E50" s="6">
        <f>+I39</f>
        <v>0</v>
      </c>
    </row>
    <row r="51" spans="4:12" ht="17" thickBot="1" x14ac:dyDescent="0.25">
      <c r="D51" s="50" t="s">
        <v>31</v>
      </c>
      <c r="E51" s="51">
        <f>SUM(E48:E50)</f>
        <v>0</v>
      </c>
    </row>
    <row r="52" spans="4:12" ht="11" customHeight="1" thickTop="1" x14ac:dyDescent="0.2"/>
    <row r="53" spans="4:12" x14ac:dyDescent="0.2">
      <c r="D53" s="55" t="s">
        <v>7</v>
      </c>
      <c r="E53" s="56"/>
      <c r="F53" s="57"/>
      <c r="G53" s="57"/>
      <c r="H53" s="57"/>
      <c r="I53" s="57"/>
      <c r="J53" s="56"/>
      <c r="K53" s="57"/>
      <c r="L53" s="57"/>
    </row>
    <row r="54" spans="4:12" x14ac:dyDescent="0.2">
      <c r="D54" s="53" t="str">
        <f>+Basiseingabe!E12</f>
        <v>Petra Müller</v>
      </c>
      <c r="E54" s="24"/>
      <c r="F54" s="23"/>
      <c r="G54" s="23"/>
      <c r="H54" s="23"/>
      <c r="I54" s="23"/>
      <c r="J54" s="24"/>
      <c r="K54" s="23"/>
      <c r="L54" s="23"/>
    </row>
    <row r="55" spans="4:12" x14ac:dyDescent="0.2">
      <c r="D55" s="53"/>
      <c r="E55" s="24"/>
      <c r="F55" s="23"/>
      <c r="G55" s="23"/>
      <c r="H55" s="73" t="s">
        <v>66</v>
      </c>
      <c r="I55" s="23"/>
      <c r="J55" s="24"/>
      <c r="K55" s="23"/>
      <c r="L55" s="23"/>
    </row>
    <row r="56" spans="4:12" x14ac:dyDescent="0.2">
      <c r="D56" s="53"/>
      <c r="E56" s="24"/>
      <c r="F56" s="23"/>
      <c r="G56" s="23"/>
      <c r="H56" s="23"/>
      <c r="I56" s="23"/>
      <c r="J56" s="24"/>
      <c r="K56" s="23"/>
      <c r="L56" s="23"/>
    </row>
    <row r="57" spans="4:12" x14ac:dyDescent="0.2">
      <c r="D57" s="53" t="s">
        <v>8</v>
      </c>
      <c r="E57" s="24"/>
      <c r="F57" s="23"/>
      <c r="G57" s="23"/>
      <c r="H57" s="23"/>
      <c r="I57" s="23"/>
      <c r="J57" s="24"/>
      <c r="K57" s="23"/>
      <c r="L57" s="23"/>
    </row>
    <row r="58" spans="4:12" x14ac:dyDescent="0.2">
      <c r="D58" s="53" t="str">
        <f>+Basiseingabe!G12</f>
        <v>Michaela Müller</v>
      </c>
      <c r="E58" s="24"/>
      <c r="F58" s="23"/>
      <c r="G58" s="23"/>
      <c r="H58" s="73" t="s">
        <v>67</v>
      </c>
      <c r="I58" s="23"/>
      <c r="J58" s="24"/>
      <c r="K58" s="23"/>
      <c r="L58" s="23"/>
    </row>
  </sheetData>
  <sheetProtection algorithmName="SHA-512" hashValue="z14gWlkEoyM4zZvMam2DFGiOmGz6mlXDhuoPpgzYJOrBxacqoF1NWDcMhisgtXlXLSXyHNftNadHRwrw+8V9hQ==" saltValue="Df2Dc3hLBNymVABGYTp4/g==" spinCount="100000" sheet="1" objects="1" scenarios="1"/>
  <mergeCells count="6">
    <mergeCell ref="J6:L6"/>
    <mergeCell ref="E7:F7"/>
    <mergeCell ref="J7:K7"/>
    <mergeCell ref="D3:L3"/>
    <mergeCell ref="D4:L4"/>
    <mergeCell ref="E6:I6"/>
  </mergeCells>
  <printOptions horizontalCentered="1" verticalCentered="1"/>
  <pageMargins left="0.45" right="0.45" top="0.78740157499999996" bottom="0.78740157499999996" header="0.3" footer="0.3"/>
  <pageSetup paperSize="9" scale="7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Basiseingabe</vt:lpstr>
      <vt:lpstr>Freie Terminwahl</vt:lpstr>
      <vt:lpstr>Jahresansicht</vt:lpstr>
      <vt:lpstr>Jan.</vt:lpstr>
      <vt:lpstr>Febr.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Dohmeyer</dc:creator>
  <cp:keywords/>
  <dc:description/>
  <cp:lastModifiedBy>Hendrik Dohmeyer</cp:lastModifiedBy>
  <cp:lastPrinted>2022-01-28T07:58:15Z</cp:lastPrinted>
  <dcterms:created xsi:type="dcterms:W3CDTF">2020-10-27T16:23:58Z</dcterms:created>
  <dcterms:modified xsi:type="dcterms:W3CDTF">2022-02-22T09:23:39Z</dcterms:modified>
  <cp:category/>
</cp:coreProperties>
</file>